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s002008\市民課\ファイルダウンロード\窓口係\■住基月締\R8年度\R804\"/>
    </mc:Choice>
  </mc:AlternateContent>
  <xr:revisionPtr revIDLastSave="0" documentId="8_{8C43497F-9946-4C0D-9348-A4B620C3C772}" xr6:coauthVersionLast="47" xr6:coauthVersionMax="47" xr10:uidLastSave="{00000000-0000-0000-0000-000000000000}"/>
  <bookViews>
    <workbookView xWindow="-120" yWindow="-120" windowWidth="29040" windowHeight="15720" tabRatio="827" xr2:uid="{00000000-000D-0000-FFFF-FFFF00000000}"/>
  </bookViews>
  <sheets>
    <sheet name="行政区別世帯数人口集計表（日本人＋外国人）" sheetId="1697" r:id="rId1"/>
    <sheet name="行政区別世帯数人口集計表（日本人）" sheetId="1698" r:id="rId2"/>
  </sheets>
  <definedNames>
    <definedName name="_xlnm.Print_Area" localSheetId="1">'行政区別世帯数人口集計表（日本人）'!$A$1:$Q$99</definedName>
    <definedName name="_xlnm.Print_Area" localSheetId="0">'行政区別世帯数人口集計表（日本人＋外国人）'!$A$1:$Q$99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9" i="1698" l="1"/>
  <c r="E14" i="1697"/>
  <c r="E15" i="1697"/>
  <c r="E16" i="1697"/>
  <c r="E17" i="1697"/>
  <c r="E18" i="1697"/>
  <c r="E33" i="1697"/>
  <c r="E34" i="1697"/>
  <c r="E43" i="1697"/>
  <c r="E44" i="1697"/>
  <c r="E48" i="1697"/>
  <c r="E49" i="1697"/>
  <c r="E50" i="1697"/>
  <c r="E58" i="1697"/>
  <c r="E59" i="1697"/>
  <c r="E60" i="1697"/>
  <c r="E61" i="1697"/>
  <c r="E62" i="1697"/>
  <c r="E63" i="1697"/>
  <c r="E64" i="1697"/>
  <c r="E65" i="1697"/>
  <c r="E66" i="1697"/>
  <c r="E74" i="1697"/>
  <c r="E75" i="1697"/>
  <c r="E82" i="1697"/>
  <c r="E91" i="1697"/>
  <c r="E92" i="1697"/>
  <c r="E93" i="1697"/>
  <c r="E96" i="1697"/>
  <c r="E97" i="1697"/>
  <c r="E98" i="1697"/>
  <c r="E95" i="1697"/>
  <c r="E94" i="1697"/>
  <c r="E42" i="1697"/>
  <c r="E13" i="1697"/>
  <c r="E12" i="1697"/>
  <c r="E11" i="1697"/>
  <c r="E10" i="1697"/>
  <c r="K6" i="1697"/>
  <c r="K7" i="1697"/>
  <c r="K8" i="1697"/>
  <c r="K9" i="1697"/>
  <c r="K10" i="1697"/>
  <c r="K11" i="1697"/>
  <c r="K12" i="1697"/>
  <c r="K13" i="1697"/>
  <c r="K14" i="1697"/>
  <c r="K15" i="1697"/>
  <c r="K16" i="1697"/>
  <c r="K17" i="1697"/>
  <c r="K18" i="1697"/>
  <c r="K19" i="1697"/>
  <c r="K20" i="1697"/>
  <c r="K21" i="1697"/>
  <c r="K22" i="1697"/>
  <c r="K23" i="1697"/>
  <c r="K24" i="1697"/>
  <c r="K25" i="1697"/>
  <c r="K26" i="1697"/>
  <c r="K27" i="1697"/>
  <c r="K28" i="1697"/>
  <c r="K29" i="1697"/>
  <c r="K30" i="1697"/>
  <c r="K31" i="1697"/>
  <c r="K32" i="1697"/>
  <c r="K33" i="1697"/>
  <c r="K34" i="1697"/>
  <c r="K35" i="1697"/>
  <c r="K36" i="1697"/>
  <c r="K37" i="1697"/>
  <c r="K38" i="1697"/>
  <c r="K5" i="1697"/>
  <c r="Q71" i="1697"/>
  <c r="K45" i="1697"/>
  <c r="K46" i="1697"/>
  <c r="K47" i="1697"/>
  <c r="K48" i="1697"/>
  <c r="K49" i="1697"/>
  <c r="K50" i="1697"/>
  <c r="K51" i="1697"/>
  <c r="K52" i="1697"/>
  <c r="K53" i="1697"/>
  <c r="K54" i="1697"/>
  <c r="K55" i="1697"/>
  <c r="K56" i="1697"/>
  <c r="K57" i="1697"/>
  <c r="K58" i="1697"/>
  <c r="K59" i="1697"/>
  <c r="K60" i="1697"/>
  <c r="K61" i="1697"/>
  <c r="K62" i="1697"/>
  <c r="K63" i="1697"/>
  <c r="K64" i="1697"/>
  <c r="K65" i="1697"/>
  <c r="K66" i="1697"/>
  <c r="K67" i="1697"/>
  <c r="K68" i="1697"/>
  <c r="K69" i="1697"/>
  <c r="K70" i="1697"/>
  <c r="K71" i="1697"/>
  <c r="K72" i="1697"/>
  <c r="K73" i="1697"/>
  <c r="K74" i="1697"/>
  <c r="K75" i="1697"/>
  <c r="K76" i="1697"/>
  <c r="K77" i="1697"/>
  <c r="K78" i="1697"/>
  <c r="K79" i="1697"/>
  <c r="K80" i="1697"/>
  <c r="K81" i="1697"/>
  <c r="K44" i="1697"/>
  <c r="M2" i="1697"/>
  <c r="Q6" i="1697"/>
  <c r="Q7" i="1697"/>
  <c r="Q8" i="1697"/>
  <c r="Q9" i="1697"/>
  <c r="Q10" i="1697"/>
  <c r="Q11" i="1697"/>
  <c r="Q12" i="1697"/>
  <c r="Q13" i="1697"/>
  <c r="Q14" i="1697"/>
  <c r="Q15" i="1697"/>
  <c r="Q16" i="1697"/>
  <c r="Q17" i="1697"/>
  <c r="Q18" i="1697"/>
  <c r="Q19" i="1697"/>
  <c r="Q20" i="1697"/>
  <c r="Q21" i="1697"/>
  <c r="Q22" i="1697"/>
  <c r="Q23" i="1697"/>
  <c r="Q24" i="1697"/>
  <c r="Q25" i="1697"/>
  <c r="Q26" i="1697"/>
  <c r="Q27" i="1697"/>
  <c r="Q28" i="1697"/>
  <c r="Q29" i="1697"/>
  <c r="Q30" i="1697"/>
  <c r="Q31" i="1697"/>
  <c r="Q32" i="1697"/>
  <c r="Q33" i="1697"/>
  <c r="Q34" i="1697"/>
  <c r="Q35" i="1697"/>
  <c r="Q36" i="1697"/>
  <c r="Q37" i="1697"/>
  <c r="Q38" i="1697"/>
  <c r="Q39" i="1697"/>
  <c r="Q40" i="1697"/>
  <c r="Q41" i="1697"/>
  <c r="Q42" i="1697"/>
  <c r="Q43" i="1697"/>
  <c r="Q44" i="1697"/>
  <c r="Q45" i="1697"/>
  <c r="Q46" i="1697"/>
  <c r="Q47" i="1697"/>
  <c r="Q48" i="1697"/>
  <c r="Q49" i="1697"/>
  <c r="Q50" i="1697"/>
  <c r="Q51" i="1697"/>
  <c r="Q52" i="1697"/>
  <c r="Q53" i="1697"/>
  <c r="Q54" i="1697"/>
  <c r="Q55" i="1697"/>
  <c r="Q56" i="1697"/>
  <c r="Q57" i="1697"/>
  <c r="Q58" i="1697"/>
  <c r="Q59" i="1697"/>
  <c r="Q60" i="1697"/>
  <c r="Q61" i="1697"/>
  <c r="Q62" i="1697"/>
  <c r="Q63" i="1697"/>
  <c r="Q64" i="1697"/>
  <c r="Q65" i="1697"/>
  <c r="Q66" i="1697"/>
  <c r="Q67" i="1697"/>
  <c r="Q68" i="1697"/>
  <c r="Q69" i="1697"/>
  <c r="Q70" i="1697"/>
  <c r="Q5" i="1697"/>
  <c r="E26" i="1697"/>
  <c r="E27" i="1697"/>
  <c r="E28" i="1697"/>
  <c r="E29" i="1697"/>
  <c r="E30" i="1697"/>
  <c r="E31" i="1697"/>
  <c r="E32" i="1697"/>
  <c r="E45" i="1697"/>
  <c r="E46" i="1697"/>
  <c r="E47" i="1697"/>
  <c r="E76" i="1697"/>
  <c r="E77" i="1697"/>
  <c r="E78" i="1697"/>
  <c r="E79" i="1697"/>
  <c r="E80" i="1697"/>
  <c r="E81" i="1697"/>
  <c r="H39" i="1697"/>
  <c r="H82" i="1697"/>
  <c r="Q6" i="1698"/>
  <c r="Q7" i="1698"/>
  <c r="Q8" i="1698"/>
  <c r="Q9" i="1698"/>
  <c r="Q10" i="1698"/>
  <c r="Q11" i="1698"/>
  <c r="Q12" i="1698"/>
  <c r="Q13" i="1698"/>
  <c r="Q14" i="1698"/>
  <c r="Q15" i="1698"/>
  <c r="Q16" i="1698"/>
  <c r="Q17" i="1698"/>
  <c r="Q18" i="1698"/>
  <c r="Q19" i="1698"/>
  <c r="Q20" i="1698"/>
  <c r="Q21" i="1698"/>
  <c r="Q22" i="1698"/>
  <c r="Q23" i="1698"/>
  <c r="Q24" i="1698"/>
  <c r="Q25" i="1698"/>
  <c r="Q26" i="1698"/>
  <c r="Q27" i="1698"/>
  <c r="Q28" i="1698"/>
  <c r="Q29" i="1698"/>
  <c r="Q30" i="1698"/>
  <c r="Q31" i="1698"/>
  <c r="Q32" i="1698"/>
  <c r="Q33" i="1698"/>
  <c r="Q34" i="1698"/>
  <c r="Q35" i="1698"/>
  <c r="Q36" i="1698"/>
  <c r="Q37" i="1698"/>
  <c r="Q38" i="1698"/>
  <c r="Q39" i="1698"/>
  <c r="Q40" i="1698"/>
  <c r="Q41" i="1698"/>
  <c r="Q42" i="1698"/>
  <c r="Q43" i="1698"/>
  <c r="Q44" i="1698"/>
  <c r="Q45" i="1698"/>
  <c r="Q46" i="1698"/>
  <c r="Q47" i="1698"/>
  <c r="Q48" i="1698"/>
  <c r="Q49" i="1698"/>
  <c r="Q50" i="1698"/>
  <c r="Q51" i="1698"/>
  <c r="Q52" i="1698"/>
  <c r="Q53" i="1698"/>
  <c r="Q54" i="1698"/>
  <c r="Q55" i="1698"/>
  <c r="Q56" i="1698"/>
  <c r="Q57" i="1698"/>
  <c r="Q58" i="1698"/>
  <c r="Q59" i="1698"/>
  <c r="Q60" i="1698"/>
  <c r="Q61" i="1698"/>
  <c r="Q62" i="1698"/>
  <c r="Q63" i="1698"/>
  <c r="Q64" i="1698"/>
  <c r="Q65" i="1698"/>
  <c r="Q66" i="1698"/>
  <c r="Q67" i="1698"/>
  <c r="Q68" i="1698"/>
  <c r="Q69" i="1698"/>
  <c r="Q70" i="1698"/>
  <c r="Q5" i="1698"/>
  <c r="K45" i="1698"/>
  <c r="K46" i="1698"/>
  <c r="K47" i="1698"/>
  <c r="K48" i="1698"/>
  <c r="K49" i="1698"/>
  <c r="K50" i="1698"/>
  <c r="K51" i="1698"/>
  <c r="K52" i="1698"/>
  <c r="K53" i="1698"/>
  <c r="K54" i="1698"/>
  <c r="K55" i="1698"/>
  <c r="K56" i="1698"/>
  <c r="K57" i="1698"/>
  <c r="K58" i="1698"/>
  <c r="K59" i="1698"/>
  <c r="K60" i="1698"/>
  <c r="K61" i="1698"/>
  <c r="K62" i="1698"/>
  <c r="K63" i="1698"/>
  <c r="K64" i="1698"/>
  <c r="K65" i="1698"/>
  <c r="K66" i="1698"/>
  <c r="K67" i="1698"/>
  <c r="K68" i="1698"/>
  <c r="K69" i="1698"/>
  <c r="K70" i="1698"/>
  <c r="K71" i="1698"/>
  <c r="K72" i="1698"/>
  <c r="K73" i="1698"/>
  <c r="K74" i="1698"/>
  <c r="K75" i="1698"/>
  <c r="K76" i="1698"/>
  <c r="K77" i="1698"/>
  <c r="K78" i="1698"/>
  <c r="K79" i="1698"/>
  <c r="K80" i="1698"/>
  <c r="K81" i="1698"/>
  <c r="K44" i="1698"/>
  <c r="K6" i="1698"/>
  <c r="K7" i="1698"/>
  <c r="K8" i="1698"/>
  <c r="K9" i="1698"/>
  <c r="K10" i="1698"/>
  <c r="K11" i="1698"/>
  <c r="K12" i="1698"/>
  <c r="K13" i="1698"/>
  <c r="K14" i="1698"/>
  <c r="K15" i="1698"/>
  <c r="K16" i="1698"/>
  <c r="K17" i="1698"/>
  <c r="K18" i="1698"/>
  <c r="K19" i="1698"/>
  <c r="K20" i="1698"/>
  <c r="K21" i="1698"/>
  <c r="K22" i="1698"/>
  <c r="K23" i="1698"/>
  <c r="K24" i="1698"/>
  <c r="K25" i="1698"/>
  <c r="K26" i="1698"/>
  <c r="K27" i="1698"/>
  <c r="K28" i="1698"/>
  <c r="K29" i="1698"/>
  <c r="K30" i="1698"/>
  <c r="K31" i="1698"/>
  <c r="K32" i="1698"/>
  <c r="K33" i="1698"/>
  <c r="K34" i="1698"/>
  <c r="K35" i="1698"/>
  <c r="K36" i="1698"/>
  <c r="K37" i="1698"/>
  <c r="K38" i="1698"/>
  <c r="K5" i="1698"/>
  <c r="E97" i="1698"/>
  <c r="C99" i="1698"/>
  <c r="B99" i="1698"/>
  <c r="E6" i="1698"/>
  <c r="E7" i="1698"/>
  <c r="E8" i="1698"/>
  <c r="E9" i="1698"/>
  <c r="E10" i="1698"/>
  <c r="E11" i="1698"/>
  <c r="E12" i="1698"/>
  <c r="E13" i="1698"/>
  <c r="E14" i="1698"/>
  <c r="E15" i="1698"/>
  <c r="E16" i="1698"/>
  <c r="E17" i="1698"/>
  <c r="E18" i="1698"/>
  <c r="E19" i="1698"/>
  <c r="E20" i="1698"/>
  <c r="E21" i="1698"/>
  <c r="E22" i="1698"/>
  <c r="E23" i="1698"/>
  <c r="E24" i="1698"/>
  <c r="E25" i="1698"/>
  <c r="E26" i="1698"/>
  <c r="E27" i="1698"/>
  <c r="E28" i="1698"/>
  <c r="E29" i="1698"/>
  <c r="E30" i="1698"/>
  <c r="E31" i="1698"/>
  <c r="E32" i="1698"/>
  <c r="E33" i="1698"/>
  <c r="E34" i="1698"/>
  <c r="E35" i="1698"/>
  <c r="E36" i="1698"/>
  <c r="E37" i="1698"/>
  <c r="E38" i="1698"/>
  <c r="E39" i="1698"/>
  <c r="E40" i="1698"/>
  <c r="E41" i="1698"/>
  <c r="E42" i="1698"/>
  <c r="E43" i="1698"/>
  <c r="E44" i="1698"/>
  <c r="E45" i="1698"/>
  <c r="E46" i="1698"/>
  <c r="E47" i="1698"/>
  <c r="E48" i="1698"/>
  <c r="E49" i="1698"/>
  <c r="E50" i="1698"/>
  <c r="E51" i="1698"/>
  <c r="E52" i="1698"/>
  <c r="E53" i="1698"/>
  <c r="E54" i="1698"/>
  <c r="E55" i="1698"/>
  <c r="E56" i="1698"/>
  <c r="E57" i="1698"/>
  <c r="E58" i="1698"/>
  <c r="E59" i="1698"/>
  <c r="E60" i="1698"/>
  <c r="E61" i="1698"/>
  <c r="E62" i="1698"/>
  <c r="E63" i="1698"/>
  <c r="E64" i="1698"/>
  <c r="E65" i="1698"/>
  <c r="E66" i="1698"/>
  <c r="E67" i="1698"/>
  <c r="E68" i="1698"/>
  <c r="E69" i="1698"/>
  <c r="E70" i="1698"/>
  <c r="E71" i="1698"/>
  <c r="E72" i="1698"/>
  <c r="E73" i="1698"/>
  <c r="E74" i="1698"/>
  <c r="E75" i="1698"/>
  <c r="E76" i="1698"/>
  <c r="E77" i="1698"/>
  <c r="E78" i="1698"/>
  <c r="E79" i="1698"/>
  <c r="E80" i="1698"/>
  <c r="E81" i="1698"/>
  <c r="E82" i="1698"/>
  <c r="E83" i="1698"/>
  <c r="E84" i="1698"/>
  <c r="E85" i="1698"/>
  <c r="E86" i="1698"/>
  <c r="E87" i="1698"/>
  <c r="E88" i="1698"/>
  <c r="E89" i="1698"/>
  <c r="E90" i="1698"/>
  <c r="E91" i="1698"/>
  <c r="E92" i="1698"/>
  <c r="E93" i="1698"/>
  <c r="E94" i="1698"/>
  <c r="E95" i="1698"/>
  <c r="E96" i="1698"/>
  <c r="E98" i="1698"/>
  <c r="E5" i="1698"/>
  <c r="Q71" i="1698" l="1"/>
  <c r="E99" i="1698"/>
  <c r="K82" i="1697"/>
  <c r="E36" i="1697"/>
  <c r="E68" i="1697"/>
  <c r="E21" i="1697"/>
  <c r="E53" i="1697"/>
  <c r="E69" i="1697"/>
  <c r="E6" i="1697"/>
  <c r="E22" i="1697"/>
  <c r="E54" i="1697"/>
  <c r="E70" i="1697"/>
  <c r="E7" i="1697"/>
  <c r="E23" i="1697"/>
  <c r="E39" i="1697"/>
  <c r="E55" i="1697"/>
  <c r="E71" i="1697"/>
  <c r="E87" i="1697"/>
  <c r="E19" i="1697"/>
  <c r="E35" i="1697"/>
  <c r="E51" i="1697"/>
  <c r="E67" i="1697"/>
  <c r="E83" i="1697"/>
  <c r="E20" i="1697"/>
  <c r="E52" i="1697"/>
  <c r="E84" i="1697"/>
  <c r="E5" i="1697"/>
  <c r="E37" i="1697"/>
  <c r="E85" i="1697"/>
  <c r="E38" i="1697"/>
  <c r="E86" i="1697"/>
  <c r="E8" i="1697"/>
  <c r="E24" i="1697"/>
  <c r="E40" i="1697"/>
  <c r="E56" i="1697"/>
  <c r="E72" i="1697"/>
  <c r="E88" i="1697"/>
  <c r="E9" i="1697"/>
  <c r="E25" i="1697"/>
  <c r="E41" i="1697"/>
  <c r="E57" i="1697"/>
  <c r="E73" i="1697"/>
  <c r="E89" i="1697"/>
  <c r="E90" i="1697"/>
  <c r="K39" i="1697"/>
  <c r="I39" i="1697"/>
  <c r="J39" i="1697"/>
  <c r="E99" i="1697" l="1"/>
  <c r="Q89" i="1697" s="1"/>
  <c r="I39" i="1698"/>
  <c r="J39" i="1698"/>
  <c r="K39" i="1698"/>
  <c r="H82" i="1698" l="1"/>
  <c r="I82" i="1698"/>
  <c r="J82" i="1698"/>
  <c r="K82" i="1698"/>
  <c r="I82" i="1697" l="1"/>
  <c r="J82" i="1697"/>
  <c r="B99" i="1697" l="1"/>
  <c r="C99" i="1697"/>
  <c r="D99" i="1697"/>
  <c r="P71" i="1698" l="1"/>
  <c r="O71" i="1698"/>
  <c r="D99" i="1698"/>
  <c r="N71" i="1697"/>
  <c r="N71" i="1698"/>
  <c r="P71" i="1697"/>
  <c r="O71" i="1697"/>
  <c r="P89" i="1698" l="1"/>
  <c r="O89" i="1698"/>
  <c r="N89" i="1698"/>
  <c r="N89" i="1697"/>
  <c r="P89" i="1697"/>
  <c r="O89" i="1697"/>
  <c r="Q89" i="1698" l="1"/>
</calcChain>
</file>

<file path=xl/sharedStrings.xml><?xml version="1.0" encoding="utf-8"?>
<sst xmlns="http://schemas.openxmlformats.org/spreadsheetml/2006/main" count="533" uniqueCount="244">
  <si>
    <t>行政区</t>
  </si>
  <si>
    <t>世帯数</t>
  </si>
  <si>
    <t>男</t>
  </si>
  <si>
    <t>女</t>
  </si>
  <si>
    <t>計</t>
  </si>
  <si>
    <t>通１区</t>
  </si>
  <si>
    <t>通２区</t>
  </si>
  <si>
    <t>通３区</t>
  </si>
  <si>
    <t>通４区</t>
  </si>
  <si>
    <t>通５区</t>
  </si>
  <si>
    <t>通６区</t>
  </si>
  <si>
    <t>通７区</t>
  </si>
  <si>
    <t>通８区</t>
  </si>
  <si>
    <t>通９区</t>
  </si>
  <si>
    <t>通１０区</t>
  </si>
  <si>
    <t>通１１区</t>
  </si>
  <si>
    <t>通１２区</t>
  </si>
  <si>
    <t>通１３区</t>
  </si>
  <si>
    <t>通１４区</t>
  </si>
  <si>
    <t>通１５区</t>
  </si>
  <si>
    <t>通１６区</t>
  </si>
  <si>
    <t>白潟１区</t>
  </si>
  <si>
    <t>白潟２区</t>
  </si>
  <si>
    <t>白潟３区</t>
  </si>
  <si>
    <t>祇園町区</t>
  </si>
  <si>
    <t>南町区</t>
  </si>
  <si>
    <t>栄町区</t>
  </si>
  <si>
    <t>本町区</t>
  </si>
  <si>
    <t>北本町区</t>
  </si>
  <si>
    <t>洲崎町区</t>
  </si>
  <si>
    <t>今浦町区</t>
  </si>
  <si>
    <t>鍛冶屋町区</t>
  </si>
  <si>
    <t>中新町区</t>
  </si>
  <si>
    <t>新町区</t>
  </si>
  <si>
    <t>幸町区</t>
  </si>
  <si>
    <t>旭町区</t>
  </si>
  <si>
    <t>錦町区</t>
  </si>
  <si>
    <t>新屋敷町区</t>
  </si>
  <si>
    <t>新開町区</t>
  </si>
  <si>
    <t>鳥越１区</t>
  </si>
  <si>
    <t>鳥越２区</t>
  </si>
  <si>
    <t>大日比区</t>
  </si>
  <si>
    <t>大泊区</t>
  </si>
  <si>
    <t>青海区</t>
  </si>
  <si>
    <t>田屋区</t>
  </si>
  <si>
    <t>駅前区</t>
  </si>
  <si>
    <t>湊１東区</t>
  </si>
  <si>
    <t>湊１西区</t>
  </si>
  <si>
    <t>湊２区</t>
  </si>
  <si>
    <t>湊中央区</t>
  </si>
  <si>
    <t>湊３区</t>
  </si>
  <si>
    <t>中山区</t>
  </si>
  <si>
    <t>緑ヶ丘区</t>
  </si>
  <si>
    <t>藤中区</t>
  </si>
  <si>
    <t>江良区</t>
  </si>
  <si>
    <t>正明市１区</t>
  </si>
  <si>
    <t>正明市２区</t>
  </si>
  <si>
    <t>正明市３区</t>
  </si>
  <si>
    <t>正明市４区</t>
  </si>
  <si>
    <t>正明市５区</t>
  </si>
  <si>
    <t>上郷区</t>
  </si>
  <si>
    <t>下郷区</t>
  </si>
  <si>
    <t>下川西区</t>
  </si>
  <si>
    <t>上ノ原区</t>
  </si>
  <si>
    <t>後ヶ迫区</t>
  </si>
  <si>
    <t>開作区</t>
  </si>
  <si>
    <t>境川区</t>
  </si>
  <si>
    <t>上川西１区</t>
  </si>
  <si>
    <t>上川西２区</t>
  </si>
  <si>
    <t>板持１区</t>
  </si>
  <si>
    <t>板持２区</t>
  </si>
  <si>
    <t>板持３区</t>
  </si>
  <si>
    <t>板持４区</t>
  </si>
  <si>
    <t>殿台区</t>
  </si>
  <si>
    <t>大河内区</t>
  </si>
  <si>
    <t>小河内区</t>
  </si>
  <si>
    <t>河原区</t>
  </si>
  <si>
    <t>門前区</t>
  </si>
  <si>
    <t>湯本区</t>
  </si>
  <si>
    <t>三ノ瀬区</t>
  </si>
  <si>
    <t>山小根区</t>
  </si>
  <si>
    <t>渋木中区</t>
  </si>
  <si>
    <t>大垰区</t>
  </si>
  <si>
    <t>坂水区</t>
  </si>
  <si>
    <t>渋木１区</t>
  </si>
  <si>
    <t>渋木２区</t>
  </si>
  <si>
    <t>渋木３区</t>
  </si>
  <si>
    <t>真木区</t>
  </si>
  <si>
    <t>小原区</t>
  </si>
  <si>
    <t>木津区</t>
  </si>
  <si>
    <t>郷区</t>
  </si>
  <si>
    <t>黒川区</t>
  </si>
  <si>
    <t>大羽山区</t>
  </si>
  <si>
    <t>湯町区</t>
  </si>
  <si>
    <t>上政区</t>
  </si>
  <si>
    <t>上安田区</t>
  </si>
  <si>
    <t>下安田区</t>
  </si>
  <si>
    <t>七重区</t>
  </si>
  <si>
    <t>滝坂</t>
  </si>
  <si>
    <t>一の瀬</t>
  </si>
  <si>
    <t>三隅中畑</t>
  </si>
  <si>
    <t>杉山</t>
  </si>
  <si>
    <t>樅の木</t>
  </si>
  <si>
    <t>宗頭</t>
  </si>
  <si>
    <t>兎渡谷</t>
  </si>
  <si>
    <t>麓</t>
  </si>
  <si>
    <t>上中小野</t>
  </si>
  <si>
    <t>下中小野</t>
  </si>
  <si>
    <t>辻並</t>
  </si>
  <si>
    <t>大竹</t>
  </si>
  <si>
    <t>正楽寺</t>
  </si>
  <si>
    <t>市</t>
  </si>
  <si>
    <t>湯免</t>
  </si>
  <si>
    <t>三隅中村</t>
  </si>
  <si>
    <t>土手</t>
  </si>
  <si>
    <t>久原</t>
  </si>
  <si>
    <t>生島</t>
  </si>
  <si>
    <t>津雲</t>
  </si>
  <si>
    <t>飯井</t>
  </si>
  <si>
    <t>野波瀬</t>
  </si>
  <si>
    <t>向山</t>
  </si>
  <si>
    <t>豊原</t>
  </si>
  <si>
    <t>二条窪</t>
  </si>
  <si>
    <t>平野</t>
  </si>
  <si>
    <t>上東方</t>
  </si>
  <si>
    <t>下東方</t>
  </si>
  <si>
    <t>小島</t>
  </si>
  <si>
    <t>浅田</t>
  </si>
  <si>
    <t>殿村新開</t>
  </si>
  <si>
    <t>向開作</t>
  </si>
  <si>
    <t>沢江</t>
  </si>
  <si>
    <t>上ゲ</t>
  </si>
  <si>
    <t>長崎</t>
  </si>
  <si>
    <t>黄波戸１</t>
  </si>
  <si>
    <t>黄波戸２</t>
  </si>
  <si>
    <t>黄波戸３</t>
  </si>
  <si>
    <t>黄波戸４</t>
  </si>
  <si>
    <t>黄波戸５</t>
  </si>
  <si>
    <t>矢ヶ浦</t>
  </si>
  <si>
    <t>茅刈</t>
  </si>
  <si>
    <t>黄波戸口</t>
  </si>
  <si>
    <t>堀田</t>
  </si>
  <si>
    <t>亀山</t>
  </si>
  <si>
    <t>亀山団地</t>
  </si>
  <si>
    <t>古市上</t>
  </si>
  <si>
    <t>古市下</t>
  </si>
  <si>
    <t>古市新町</t>
  </si>
  <si>
    <t>古市原小路</t>
  </si>
  <si>
    <t>上城</t>
  </si>
  <si>
    <t>大内山上</t>
  </si>
  <si>
    <t>大内山下</t>
  </si>
  <si>
    <t>畑</t>
  </si>
  <si>
    <t>国広</t>
  </si>
  <si>
    <t>真口</t>
  </si>
  <si>
    <t>新市</t>
  </si>
  <si>
    <t>農士園</t>
  </si>
  <si>
    <t>小野地</t>
  </si>
  <si>
    <t>狩宿</t>
  </si>
  <si>
    <t>一円</t>
  </si>
  <si>
    <t>向田</t>
  </si>
  <si>
    <t>川原</t>
  </si>
  <si>
    <t>日置中村</t>
  </si>
  <si>
    <t>東坂本</t>
  </si>
  <si>
    <t>西坂本</t>
  </si>
  <si>
    <t>炭床</t>
  </si>
  <si>
    <t>北山</t>
  </si>
  <si>
    <t>野田北</t>
  </si>
  <si>
    <t>野田南</t>
  </si>
  <si>
    <t>長行</t>
  </si>
  <si>
    <t>雨乞</t>
  </si>
  <si>
    <t>亀田</t>
  </si>
  <si>
    <t>植松</t>
  </si>
  <si>
    <t>荒人</t>
  </si>
  <si>
    <t>長久</t>
  </si>
  <si>
    <t>杣地</t>
  </si>
  <si>
    <t>有宗</t>
  </si>
  <si>
    <t>広中</t>
  </si>
  <si>
    <t>稲石</t>
  </si>
  <si>
    <t>人丸</t>
  </si>
  <si>
    <t>新別名</t>
  </si>
  <si>
    <t>駅通</t>
  </si>
  <si>
    <t>大迫</t>
  </si>
  <si>
    <t>東大坊</t>
  </si>
  <si>
    <t>芝崎</t>
  </si>
  <si>
    <t>大坊</t>
  </si>
  <si>
    <t>田上</t>
  </si>
  <si>
    <t>二ノ瀬</t>
  </si>
  <si>
    <t>坂根</t>
  </si>
  <si>
    <t>山根</t>
  </si>
  <si>
    <t>札場</t>
  </si>
  <si>
    <t>河原浦</t>
  </si>
  <si>
    <t>大江</t>
  </si>
  <si>
    <t>浅井</t>
  </si>
  <si>
    <t>尾崎</t>
  </si>
  <si>
    <t>里</t>
  </si>
  <si>
    <t>伊上浦</t>
  </si>
  <si>
    <t>岡</t>
  </si>
  <si>
    <t>宮ノ馬場</t>
  </si>
  <si>
    <t>上り野</t>
  </si>
  <si>
    <t>前方</t>
  </si>
  <si>
    <t>須方</t>
  </si>
  <si>
    <t>綾湖</t>
  </si>
  <si>
    <t>貝川</t>
  </si>
  <si>
    <t>上蔵小田</t>
  </si>
  <si>
    <t>下蔵小田</t>
  </si>
  <si>
    <t>油谷中畑</t>
  </si>
  <si>
    <t>渡場</t>
  </si>
  <si>
    <t>掛渕</t>
  </si>
  <si>
    <t>上津黄</t>
  </si>
  <si>
    <t>東津黄</t>
  </si>
  <si>
    <t>西津黄</t>
  </si>
  <si>
    <t>東後畑</t>
  </si>
  <si>
    <t>東立石</t>
  </si>
  <si>
    <t>西立石</t>
  </si>
  <si>
    <t>大畠</t>
  </si>
  <si>
    <t>青村</t>
  </si>
  <si>
    <t>小田</t>
  </si>
  <si>
    <t>赤屋</t>
  </si>
  <si>
    <t>木吹</t>
  </si>
  <si>
    <t>大川尻</t>
  </si>
  <si>
    <t>中ノ森</t>
  </si>
  <si>
    <t>田久道</t>
  </si>
  <si>
    <t>白木</t>
  </si>
  <si>
    <t>久津</t>
  </si>
  <si>
    <t>大和</t>
  </si>
  <si>
    <t>大浦東</t>
  </si>
  <si>
    <t>大浦西</t>
  </si>
  <si>
    <t>油谷</t>
  </si>
  <si>
    <t>南方</t>
  </si>
  <si>
    <t>本郷</t>
  </si>
  <si>
    <t>山崎</t>
  </si>
  <si>
    <t>水岬</t>
  </si>
  <si>
    <t>上野東</t>
  </si>
  <si>
    <t>上野西</t>
  </si>
  <si>
    <t>川尻東</t>
  </si>
  <si>
    <t>川尻西</t>
  </si>
  <si>
    <t>合計</t>
    <rPh sb="0" eb="2">
      <t>ゴウケイ</t>
    </rPh>
    <phoneticPr fontId="1"/>
  </si>
  <si>
    <t>総合計</t>
    <rPh sb="0" eb="1">
      <t>ソウ</t>
    </rPh>
    <rPh sb="1" eb="3">
      <t>ゴウケイ</t>
    </rPh>
    <phoneticPr fontId="1"/>
  </si>
  <si>
    <t>行政区別人口世帯集計表</t>
    <rPh sb="0" eb="2">
      <t>ギョウセイ</t>
    </rPh>
    <rPh sb="2" eb="4">
      <t>クベツ</t>
    </rPh>
    <rPh sb="4" eb="6">
      <t>ジンコウ</t>
    </rPh>
    <rPh sb="6" eb="8">
      <t>セタイ</t>
    </rPh>
    <rPh sb="8" eb="10">
      <t>シュウケイ</t>
    </rPh>
    <rPh sb="10" eb="11">
      <t>ヒョウ</t>
    </rPh>
    <phoneticPr fontId="1"/>
  </si>
  <si>
    <t>日本人+外国人</t>
    <rPh sb="0" eb="3">
      <t>ニホンジン</t>
    </rPh>
    <rPh sb="4" eb="6">
      <t>ガイコク</t>
    </rPh>
    <rPh sb="6" eb="7">
      <t>ジン</t>
    </rPh>
    <phoneticPr fontId="1"/>
  </si>
  <si>
    <t>日本人</t>
    <rPh sb="0" eb="3">
      <t>ニホンジン</t>
    </rPh>
    <phoneticPr fontId="1"/>
  </si>
  <si>
    <t>上川西３区</t>
    <phoneticPr fontId="1"/>
  </si>
  <si>
    <t>集計基準日：平成32年2月29日</t>
  </si>
  <si>
    <t>集計基準日：令和8年4月30日</t>
    <rPh sb="6" eb="7">
      <t>レイ</t>
    </rPh>
    <rPh sb="7" eb="8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</si>
</sst>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/&quot;標&quot;&quot;準&quot;"/>
    <numFmt numFmtId="177" formatCode="#,###"/>
  </numFmts>
  <fonts count="23" x14ac:knownFonts="1"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i/>
      <sz val="18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5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" applyNumberFormat="0" applyAlignment="0" applyProtection="0">
      <alignment vertical="center"/>
    </xf>
    <xf numFmtId="0" fontId="8" fillId="26" borderId="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3" applyNumberFormat="0" applyFont="0" applyAlignment="0" applyProtection="0">
      <alignment vertical="center"/>
    </xf>
    <xf numFmtId="0" fontId="5" fillId="28" borderId="3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5" applyNumberFormat="0" applyAlignment="0" applyProtection="0">
      <alignment vertical="center"/>
    </xf>
    <xf numFmtId="0" fontId="12" fillId="30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5" applyNumberFormat="0" applyAlignment="0" applyProtection="0">
      <alignment vertical="center"/>
    </xf>
    <xf numFmtId="0" fontId="20" fillId="31" borderId="5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/>
    <xf numFmtId="176" fontId="2" fillId="0" borderId="1" xfId="0" applyNumberFormat="1" applyFont="1" applyFill="1" applyBorder="1" applyAlignment="1">
      <alignment horizontal="left"/>
    </xf>
    <xf numFmtId="0" fontId="2" fillId="0" borderId="0" xfId="0" applyFont="1"/>
    <xf numFmtId="0" fontId="3" fillId="0" borderId="1" xfId="0" applyFont="1" applyFill="1" applyBorder="1" applyAlignment="1">
      <alignment horizontal="left"/>
    </xf>
    <xf numFmtId="0" fontId="2" fillId="0" borderId="1" xfId="0" applyFont="1" applyBorder="1"/>
    <xf numFmtId="177" fontId="2" fillId="0" borderId="1" xfId="0" applyNumberFormat="1" applyFont="1" applyBorder="1"/>
    <xf numFmtId="176" fontId="2" fillId="0" borderId="1" xfId="0" applyNumberFormat="1" applyFont="1" applyFill="1" applyBorder="1" applyAlignment="1">
      <alignment horizontal="center"/>
    </xf>
    <xf numFmtId="176" fontId="2" fillId="0" borderId="1" xfId="0" applyNumberFormat="1" applyFont="1" applyFill="1" applyBorder="1" applyAlignment="1"/>
    <xf numFmtId="0" fontId="3" fillId="0" borderId="1" xfId="0" applyFont="1" applyBorder="1"/>
    <xf numFmtId="0" fontId="22" fillId="0" borderId="1" xfId="0" applyFont="1" applyBorder="1" applyAlignment="1">
      <alignment vertical="center"/>
    </xf>
    <xf numFmtId="14" fontId="2" fillId="0" borderId="0" xfId="0" applyNumberFormat="1" applyFont="1"/>
    <xf numFmtId="0" fontId="22" fillId="0" borderId="1" xfId="0" applyNumberFormat="1" applyFont="1" applyBorder="1" applyAlignment="1">
      <alignment vertical="center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</cellXfs>
  <cellStyles count="85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アクセント 1" xfId="37" builtinId="29" customBuiltin="1"/>
    <cellStyle name="アクセント 1 2" xfId="38" xr:uid="{00000000-0005-0000-0000-000025000000}"/>
    <cellStyle name="アクセント 2" xfId="39" builtinId="33" customBuiltin="1"/>
    <cellStyle name="アクセント 2 2" xfId="40" xr:uid="{00000000-0005-0000-0000-000027000000}"/>
    <cellStyle name="アクセント 3" xfId="41" builtinId="37" customBuiltin="1"/>
    <cellStyle name="アクセント 3 2" xfId="42" xr:uid="{00000000-0005-0000-0000-000029000000}"/>
    <cellStyle name="アクセント 4" xfId="43" builtinId="41" customBuiltin="1"/>
    <cellStyle name="アクセント 4 2" xfId="44" xr:uid="{00000000-0005-0000-0000-00002B000000}"/>
    <cellStyle name="アクセント 5" xfId="45" builtinId="45" customBuiltin="1"/>
    <cellStyle name="アクセント 5 2" xfId="46" xr:uid="{00000000-0005-0000-0000-00002D000000}"/>
    <cellStyle name="アクセント 6" xfId="47" builtinId="49" customBuiltin="1"/>
    <cellStyle name="アクセント 6 2" xfId="48" xr:uid="{00000000-0005-0000-0000-00002F000000}"/>
    <cellStyle name="タイトル" xfId="49" builtinId="15" customBuiltin="1"/>
    <cellStyle name="タイトル 2" xfId="50" xr:uid="{00000000-0005-0000-0000-000031000000}"/>
    <cellStyle name="チェック セル" xfId="51" builtinId="23" customBuiltin="1"/>
    <cellStyle name="チェック セル 2" xfId="52" xr:uid="{00000000-0005-0000-0000-000033000000}"/>
    <cellStyle name="どちらでもない" xfId="53" builtinId="28" customBuiltin="1"/>
    <cellStyle name="どちらでもない 2" xfId="54" xr:uid="{00000000-0005-0000-0000-000035000000}"/>
    <cellStyle name="メモ 2" xfId="55" xr:uid="{00000000-0005-0000-0000-000036000000}"/>
    <cellStyle name="メモ 2 2" xfId="56" xr:uid="{00000000-0005-0000-0000-000037000000}"/>
    <cellStyle name="リンク セル" xfId="57" builtinId="24" customBuiltin="1"/>
    <cellStyle name="リンク セル 2" xfId="58" xr:uid="{00000000-0005-0000-0000-000039000000}"/>
    <cellStyle name="悪い" xfId="59" builtinId="27" customBuiltin="1"/>
    <cellStyle name="悪い 2" xfId="60" xr:uid="{00000000-0005-0000-0000-00003B000000}"/>
    <cellStyle name="計算" xfId="61" builtinId="22" customBuiltin="1"/>
    <cellStyle name="計算 2" xfId="62" xr:uid="{00000000-0005-0000-0000-00003D000000}"/>
    <cellStyle name="警告文" xfId="63" builtinId="11" customBuiltin="1"/>
    <cellStyle name="警告文 2" xfId="64" xr:uid="{00000000-0005-0000-0000-00003F000000}"/>
    <cellStyle name="見出し 1" xfId="65" builtinId="16" customBuiltin="1"/>
    <cellStyle name="見出し 1 2" xfId="66" xr:uid="{00000000-0005-0000-0000-000041000000}"/>
    <cellStyle name="見出し 2" xfId="67" builtinId="17" customBuiltin="1"/>
    <cellStyle name="見出し 2 2" xfId="68" xr:uid="{00000000-0005-0000-0000-000043000000}"/>
    <cellStyle name="見出し 3" xfId="69" builtinId="18" customBuiltin="1"/>
    <cellStyle name="見出し 3 2" xfId="70" xr:uid="{00000000-0005-0000-0000-000045000000}"/>
    <cellStyle name="見出し 4" xfId="71" builtinId="19" customBuiltin="1"/>
    <cellStyle name="見出し 4 2" xfId="72" xr:uid="{00000000-0005-0000-0000-000047000000}"/>
    <cellStyle name="集計" xfId="73" builtinId="25" customBuiltin="1"/>
    <cellStyle name="集計 2" xfId="74" xr:uid="{00000000-0005-0000-0000-000049000000}"/>
    <cellStyle name="出力" xfId="75" builtinId="21" customBuiltin="1"/>
    <cellStyle name="出力 2" xfId="76" xr:uid="{00000000-0005-0000-0000-00004B000000}"/>
    <cellStyle name="説明文" xfId="77" builtinId="53" customBuiltin="1"/>
    <cellStyle name="説明文 2" xfId="78" xr:uid="{00000000-0005-0000-0000-00004D000000}"/>
    <cellStyle name="入力" xfId="79" builtinId="20" customBuiltin="1"/>
    <cellStyle name="入力 2" xfId="80" xr:uid="{00000000-0005-0000-0000-00004F000000}"/>
    <cellStyle name="標準" xfId="0" builtinId="0"/>
    <cellStyle name="標準 2" xfId="81" xr:uid="{00000000-0005-0000-0000-000051000000}"/>
    <cellStyle name="標準 2 2" xfId="82" xr:uid="{00000000-0005-0000-0000-000052000000}"/>
    <cellStyle name="良い" xfId="83" builtinId="26" customBuiltin="1"/>
    <cellStyle name="良い 2" xfId="84" xr:uid="{00000000-0005-0000-0000-00005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Q236"/>
  <sheetViews>
    <sheetView tabSelected="1" zoomScale="80" zoomScaleNormal="80" workbookViewId="0"/>
  </sheetViews>
  <sheetFormatPr defaultRowHeight="14.25" x14ac:dyDescent="0.15"/>
  <cols>
    <col min="1" max="1" width="12.5" style="2" customWidth="1"/>
    <col min="2" max="4" width="8.75" style="2" customWidth="1"/>
    <col min="5" max="5" width="11.25" style="2" customWidth="1"/>
    <col min="6" max="6" width="1.25" style="2" customWidth="1"/>
    <col min="7" max="7" width="12.5" style="2" customWidth="1"/>
    <col min="8" max="10" width="8.75" style="2" customWidth="1"/>
    <col min="11" max="11" width="11.25" style="2" customWidth="1"/>
    <col min="12" max="12" width="1.25" style="2" customWidth="1"/>
    <col min="13" max="13" width="12.5" style="2" customWidth="1"/>
    <col min="14" max="16" width="8.75" style="2" customWidth="1"/>
    <col min="17" max="17" width="11.25" style="2" customWidth="1"/>
    <col min="18" max="16384" width="9" style="2"/>
  </cols>
  <sheetData>
    <row r="2" spans="1:17" ht="21.75" customHeight="1" x14ac:dyDescent="0.2">
      <c r="A2" s="12" t="s">
        <v>238</v>
      </c>
      <c r="B2" s="12"/>
      <c r="C2" s="12"/>
      <c r="D2" s="12"/>
      <c r="E2" s="12"/>
      <c r="G2" s="13" t="s">
        <v>239</v>
      </c>
      <c r="H2" s="13"/>
      <c r="I2" s="13"/>
      <c r="J2" s="13"/>
      <c r="K2" s="13"/>
      <c r="M2" s="14" t="str">
        <f>'行政区別世帯数人口集計表（日本人）'!M2:Q2</f>
        <v>集計基準日：令和8年4月30日</v>
      </c>
      <c r="N2" s="14"/>
      <c r="O2" s="14"/>
      <c r="P2" s="14"/>
      <c r="Q2" s="14"/>
    </row>
    <row r="4" spans="1:17" ht="15" customHeight="1" x14ac:dyDescent="0.15">
      <c r="A4" s="1" t="s">
        <v>0</v>
      </c>
      <c r="B4" s="6" t="s">
        <v>1</v>
      </c>
      <c r="C4" s="6" t="s">
        <v>2</v>
      </c>
      <c r="D4" s="6" t="s">
        <v>3</v>
      </c>
      <c r="E4" s="6" t="s">
        <v>4</v>
      </c>
      <c r="G4" s="1" t="s">
        <v>0</v>
      </c>
      <c r="H4" s="6" t="s">
        <v>1</v>
      </c>
      <c r="I4" s="6" t="s">
        <v>2</v>
      </c>
      <c r="J4" s="6" t="s">
        <v>3</v>
      </c>
      <c r="K4" s="6" t="s">
        <v>4</v>
      </c>
      <c r="M4" s="1" t="s">
        <v>0</v>
      </c>
      <c r="N4" s="6" t="s">
        <v>1</v>
      </c>
      <c r="O4" s="6" t="s">
        <v>2</v>
      </c>
      <c r="P4" s="6" t="s">
        <v>3</v>
      </c>
      <c r="Q4" s="6" t="s">
        <v>4</v>
      </c>
    </row>
    <row r="5" spans="1:17" ht="15" customHeight="1" x14ac:dyDescent="0.15">
      <c r="A5" s="3" t="s">
        <v>5</v>
      </c>
      <c r="B5" s="9">
        <v>47</v>
      </c>
      <c r="C5" s="9">
        <v>39</v>
      </c>
      <c r="D5" s="9">
        <v>40</v>
      </c>
      <c r="E5" s="8">
        <f>C5+D5</f>
        <v>79</v>
      </c>
      <c r="G5" s="3" t="s">
        <v>98</v>
      </c>
      <c r="H5" s="9">
        <v>37</v>
      </c>
      <c r="I5" s="9">
        <v>35</v>
      </c>
      <c r="J5" s="9">
        <v>39</v>
      </c>
      <c r="K5" s="8">
        <f>I5+J5</f>
        <v>74</v>
      </c>
      <c r="M5" s="3" t="s">
        <v>170</v>
      </c>
      <c r="N5" s="9">
        <v>73</v>
      </c>
      <c r="O5" s="9">
        <v>45</v>
      </c>
      <c r="P5" s="9">
        <v>52</v>
      </c>
      <c r="Q5" s="8">
        <f>O5+P5</f>
        <v>97</v>
      </c>
    </row>
    <row r="6" spans="1:17" ht="15" customHeight="1" x14ac:dyDescent="0.15">
      <c r="A6" s="3" t="s">
        <v>6</v>
      </c>
      <c r="B6" s="9">
        <v>18</v>
      </c>
      <c r="C6" s="9">
        <v>17</v>
      </c>
      <c r="D6" s="9">
        <v>17</v>
      </c>
      <c r="E6" s="8">
        <f t="shared" ref="E6:E69" si="0">C6+D6</f>
        <v>34</v>
      </c>
      <c r="G6" s="3" t="s">
        <v>99</v>
      </c>
      <c r="H6" s="9">
        <v>15</v>
      </c>
      <c r="I6" s="9">
        <v>15</v>
      </c>
      <c r="J6" s="9">
        <v>15</v>
      </c>
      <c r="K6" s="8">
        <f t="shared" ref="K6:K38" si="1">I6+J6</f>
        <v>30</v>
      </c>
      <c r="M6" s="3" t="s">
        <v>171</v>
      </c>
      <c r="N6" s="9">
        <v>29</v>
      </c>
      <c r="O6" s="9">
        <v>26</v>
      </c>
      <c r="P6" s="9">
        <v>36</v>
      </c>
      <c r="Q6" s="8">
        <f t="shared" ref="Q6:Q69" si="2">O6+P6</f>
        <v>62</v>
      </c>
    </row>
    <row r="7" spans="1:17" ht="15" customHeight="1" x14ac:dyDescent="0.15">
      <c r="A7" s="3" t="s">
        <v>7</v>
      </c>
      <c r="B7" s="9">
        <v>13</v>
      </c>
      <c r="C7" s="9">
        <v>15</v>
      </c>
      <c r="D7" s="9">
        <v>8</v>
      </c>
      <c r="E7" s="8">
        <f t="shared" si="0"/>
        <v>23</v>
      </c>
      <c r="G7" s="3" t="s">
        <v>100</v>
      </c>
      <c r="H7" s="9">
        <v>12</v>
      </c>
      <c r="I7" s="9">
        <v>13</v>
      </c>
      <c r="J7" s="9">
        <v>9</v>
      </c>
      <c r="K7" s="8">
        <f t="shared" si="1"/>
        <v>22</v>
      </c>
      <c r="M7" s="3" t="s">
        <v>172</v>
      </c>
      <c r="N7" s="9">
        <v>36</v>
      </c>
      <c r="O7" s="9">
        <v>40</v>
      </c>
      <c r="P7" s="9">
        <v>43</v>
      </c>
      <c r="Q7" s="8">
        <f t="shared" si="2"/>
        <v>83</v>
      </c>
    </row>
    <row r="8" spans="1:17" ht="15" customHeight="1" x14ac:dyDescent="0.15">
      <c r="A8" s="3" t="s">
        <v>8</v>
      </c>
      <c r="B8" s="9">
        <v>16</v>
      </c>
      <c r="C8" s="9">
        <v>16</v>
      </c>
      <c r="D8" s="9">
        <v>14</v>
      </c>
      <c r="E8" s="8">
        <f t="shared" si="0"/>
        <v>30</v>
      </c>
      <c r="G8" s="3" t="s">
        <v>101</v>
      </c>
      <c r="H8" s="9">
        <v>2</v>
      </c>
      <c r="I8" s="9">
        <v>2</v>
      </c>
      <c r="J8" s="9">
        <v>0</v>
      </c>
      <c r="K8" s="8">
        <f t="shared" si="1"/>
        <v>2</v>
      </c>
      <c r="M8" s="3" t="s">
        <v>173</v>
      </c>
      <c r="N8" s="9">
        <v>29</v>
      </c>
      <c r="O8" s="9">
        <v>18</v>
      </c>
      <c r="P8" s="9">
        <v>28</v>
      </c>
      <c r="Q8" s="8">
        <f t="shared" si="2"/>
        <v>46</v>
      </c>
    </row>
    <row r="9" spans="1:17" ht="15" customHeight="1" x14ac:dyDescent="0.15">
      <c r="A9" s="3" t="s">
        <v>9</v>
      </c>
      <c r="B9" s="9">
        <v>35</v>
      </c>
      <c r="C9" s="9">
        <v>34</v>
      </c>
      <c r="D9" s="9">
        <v>29</v>
      </c>
      <c r="E9" s="8">
        <f t="shared" si="0"/>
        <v>63</v>
      </c>
      <c r="G9" s="3" t="s">
        <v>102</v>
      </c>
      <c r="H9" s="9">
        <v>22</v>
      </c>
      <c r="I9" s="9">
        <v>18</v>
      </c>
      <c r="J9" s="9">
        <v>18</v>
      </c>
      <c r="K9" s="8">
        <f t="shared" si="1"/>
        <v>36</v>
      </c>
      <c r="M9" s="3" t="s">
        <v>174</v>
      </c>
      <c r="N9" s="9">
        <v>25</v>
      </c>
      <c r="O9" s="9">
        <v>14</v>
      </c>
      <c r="P9" s="9">
        <v>25</v>
      </c>
      <c r="Q9" s="8">
        <f t="shared" si="2"/>
        <v>39</v>
      </c>
    </row>
    <row r="10" spans="1:17" ht="15" customHeight="1" x14ac:dyDescent="0.15">
      <c r="A10" s="3" t="s">
        <v>10</v>
      </c>
      <c r="B10" s="9">
        <v>18</v>
      </c>
      <c r="C10" s="9">
        <v>10</v>
      </c>
      <c r="D10" s="9">
        <v>19</v>
      </c>
      <c r="E10" s="8">
        <f t="shared" si="0"/>
        <v>29</v>
      </c>
      <c r="G10" s="3" t="s">
        <v>103</v>
      </c>
      <c r="H10" s="9">
        <v>97</v>
      </c>
      <c r="I10" s="9">
        <v>106</v>
      </c>
      <c r="J10" s="9">
        <v>106</v>
      </c>
      <c r="K10" s="8">
        <f t="shared" si="1"/>
        <v>212</v>
      </c>
      <c r="M10" s="3" t="s">
        <v>175</v>
      </c>
      <c r="N10" s="9">
        <v>3</v>
      </c>
      <c r="O10" s="9">
        <v>1</v>
      </c>
      <c r="P10" s="9">
        <v>3</v>
      </c>
      <c r="Q10" s="8">
        <f t="shared" si="2"/>
        <v>4</v>
      </c>
    </row>
    <row r="11" spans="1:17" ht="15" customHeight="1" x14ac:dyDescent="0.15">
      <c r="A11" s="3" t="s">
        <v>11</v>
      </c>
      <c r="B11" s="9">
        <v>20</v>
      </c>
      <c r="C11" s="9">
        <v>17</v>
      </c>
      <c r="D11" s="9">
        <v>18</v>
      </c>
      <c r="E11" s="8">
        <f t="shared" si="0"/>
        <v>35</v>
      </c>
      <c r="G11" s="3" t="s">
        <v>104</v>
      </c>
      <c r="H11" s="9">
        <v>26</v>
      </c>
      <c r="I11" s="9">
        <v>23</v>
      </c>
      <c r="J11" s="9">
        <v>31</v>
      </c>
      <c r="K11" s="8">
        <f t="shared" si="1"/>
        <v>54</v>
      </c>
      <c r="M11" s="3" t="s">
        <v>176</v>
      </c>
      <c r="N11" s="9">
        <v>23</v>
      </c>
      <c r="O11" s="9">
        <v>23</v>
      </c>
      <c r="P11" s="9">
        <v>27</v>
      </c>
      <c r="Q11" s="8">
        <f t="shared" si="2"/>
        <v>50</v>
      </c>
    </row>
    <row r="12" spans="1:17" ht="15" customHeight="1" x14ac:dyDescent="0.15">
      <c r="A12" s="3" t="s">
        <v>12</v>
      </c>
      <c r="B12" s="9">
        <v>25</v>
      </c>
      <c r="C12" s="9">
        <v>17</v>
      </c>
      <c r="D12" s="9">
        <v>24</v>
      </c>
      <c r="E12" s="8">
        <f t="shared" si="0"/>
        <v>41</v>
      </c>
      <c r="G12" s="3" t="s">
        <v>105</v>
      </c>
      <c r="H12" s="9">
        <v>15</v>
      </c>
      <c r="I12" s="9">
        <v>11</v>
      </c>
      <c r="J12" s="9">
        <v>16</v>
      </c>
      <c r="K12" s="8">
        <f t="shared" si="1"/>
        <v>27</v>
      </c>
      <c r="M12" s="3" t="s">
        <v>177</v>
      </c>
      <c r="N12" s="9">
        <v>56</v>
      </c>
      <c r="O12" s="9">
        <v>53</v>
      </c>
      <c r="P12" s="9">
        <v>55</v>
      </c>
      <c r="Q12" s="8">
        <f t="shared" si="2"/>
        <v>108</v>
      </c>
    </row>
    <row r="13" spans="1:17" ht="15" customHeight="1" x14ac:dyDescent="0.15">
      <c r="A13" s="3" t="s">
        <v>13</v>
      </c>
      <c r="B13" s="9">
        <v>22</v>
      </c>
      <c r="C13" s="9">
        <v>18</v>
      </c>
      <c r="D13" s="9">
        <v>19</v>
      </c>
      <c r="E13" s="8">
        <f t="shared" si="0"/>
        <v>37</v>
      </c>
      <c r="G13" s="3" t="s">
        <v>106</v>
      </c>
      <c r="H13" s="9">
        <v>40</v>
      </c>
      <c r="I13" s="9">
        <v>28</v>
      </c>
      <c r="J13" s="9">
        <v>44</v>
      </c>
      <c r="K13" s="8">
        <f t="shared" si="1"/>
        <v>72</v>
      </c>
      <c r="M13" s="3" t="s">
        <v>178</v>
      </c>
      <c r="N13" s="9">
        <v>38</v>
      </c>
      <c r="O13" s="9">
        <v>25</v>
      </c>
      <c r="P13" s="9">
        <v>32</v>
      </c>
      <c r="Q13" s="8">
        <f t="shared" si="2"/>
        <v>57</v>
      </c>
    </row>
    <row r="14" spans="1:17" ht="15" customHeight="1" x14ac:dyDescent="0.15">
      <c r="A14" s="3" t="s">
        <v>14</v>
      </c>
      <c r="B14" s="9">
        <v>30</v>
      </c>
      <c r="C14" s="9">
        <v>31</v>
      </c>
      <c r="D14" s="9">
        <v>32</v>
      </c>
      <c r="E14" s="8">
        <f t="shared" si="0"/>
        <v>63</v>
      </c>
      <c r="G14" s="3" t="s">
        <v>107</v>
      </c>
      <c r="H14" s="9">
        <v>88</v>
      </c>
      <c r="I14" s="9">
        <v>65</v>
      </c>
      <c r="J14" s="9">
        <v>90</v>
      </c>
      <c r="K14" s="8">
        <f t="shared" si="1"/>
        <v>155</v>
      </c>
      <c r="M14" s="3" t="s">
        <v>179</v>
      </c>
      <c r="N14" s="9">
        <v>57</v>
      </c>
      <c r="O14" s="9">
        <v>56</v>
      </c>
      <c r="P14" s="9">
        <v>73</v>
      </c>
      <c r="Q14" s="8">
        <f t="shared" si="2"/>
        <v>129</v>
      </c>
    </row>
    <row r="15" spans="1:17" ht="15" customHeight="1" x14ac:dyDescent="0.15">
      <c r="A15" s="3" t="s">
        <v>15</v>
      </c>
      <c r="B15" s="9">
        <v>35</v>
      </c>
      <c r="C15" s="9">
        <v>23</v>
      </c>
      <c r="D15" s="9">
        <v>28</v>
      </c>
      <c r="E15" s="8">
        <f t="shared" si="0"/>
        <v>51</v>
      </c>
      <c r="G15" s="3" t="s">
        <v>108</v>
      </c>
      <c r="H15" s="9">
        <v>10</v>
      </c>
      <c r="I15" s="9">
        <v>10</v>
      </c>
      <c r="J15" s="9">
        <v>10</v>
      </c>
      <c r="K15" s="8">
        <f t="shared" si="1"/>
        <v>20</v>
      </c>
      <c r="M15" s="3" t="s">
        <v>180</v>
      </c>
      <c r="N15" s="9">
        <v>93</v>
      </c>
      <c r="O15" s="9">
        <v>91</v>
      </c>
      <c r="P15" s="9">
        <v>99</v>
      </c>
      <c r="Q15" s="8">
        <f t="shared" si="2"/>
        <v>190</v>
      </c>
    </row>
    <row r="16" spans="1:17" ht="15" customHeight="1" x14ac:dyDescent="0.15">
      <c r="A16" s="3" t="s">
        <v>16</v>
      </c>
      <c r="B16" s="9">
        <v>29</v>
      </c>
      <c r="C16" s="9">
        <v>24</v>
      </c>
      <c r="D16" s="9">
        <v>33</v>
      </c>
      <c r="E16" s="8">
        <f t="shared" si="0"/>
        <v>57</v>
      </c>
      <c r="G16" s="3" t="s">
        <v>109</v>
      </c>
      <c r="H16" s="9">
        <v>27</v>
      </c>
      <c r="I16" s="9">
        <v>29</v>
      </c>
      <c r="J16" s="9">
        <v>42</v>
      </c>
      <c r="K16" s="8">
        <f t="shared" si="1"/>
        <v>71</v>
      </c>
      <c r="M16" s="3" t="s">
        <v>181</v>
      </c>
      <c r="N16" s="9">
        <v>61</v>
      </c>
      <c r="O16" s="9">
        <v>52</v>
      </c>
      <c r="P16" s="9">
        <v>62</v>
      </c>
      <c r="Q16" s="8">
        <f t="shared" si="2"/>
        <v>114</v>
      </c>
    </row>
    <row r="17" spans="1:17" ht="15" customHeight="1" x14ac:dyDescent="0.15">
      <c r="A17" s="3" t="s">
        <v>17</v>
      </c>
      <c r="B17" s="9">
        <v>32</v>
      </c>
      <c r="C17" s="9">
        <v>22</v>
      </c>
      <c r="D17" s="9">
        <v>35</v>
      </c>
      <c r="E17" s="8">
        <f t="shared" si="0"/>
        <v>57</v>
      </c>
      <c r="G17" s="3" t="s">
        <v>110</v>
      </c>
      <c r="H17" s="9">
        <v>10</v>
      </c>
      <c r="I17" s="9">
        <v>11</v>
      </c>
      <c r="J17" s="9">
        <v>10</v>
      </c>
      <c r="K17" s="8">
        <f t="shared" si="1"/>
        <v>21</v>
      </c>
      <c r="M17" s="3" t="s">
        <v>182</v>
      </c>
      <c r="N17" s="9">
        <v>86</v>
      </c>
      <c r="O17" s="9">
        <v>75</v>
      </c>
      <c r="P17" s="9">
        <v>83</v>
      </c>
      <c r="Q17" s="8">
        <f t="shared" si="2"/>
        <v>158</v>
      </c>
    </row>
    <row r="18" spans="1:17" ht="15" customHeight="1" x14ac:dyDescent="0.15">
      <c r="A18" s="3" t="s">
        <v>18</v>
      </c>
      <c r="B18" s="9">
        <v>34</v>
      </c>
      <c r="C18" s="9">
        <v>32</v>
      </c>
      <c r="D18" s="9">
        <v>34</v>
      </c>
      <c r="E18" s="8">
        <f t="shared" si="0"/>
        <v>66</v>
      </c>
      <c r="G18" s="3" t="s">
        <v>111</v>
      </c>
      <c r="H18" s="9">
        <v>94</v>
      </c>
      <c r="I18" s="9">
        <v>96</v>
      </c>
      <c r="J18" s="9">
        <v>112</v>
      </c>
      <c r="K18" s="8">
        <f t="shared" si="1"/>
        <v>208</v>
      </c>
      <c r="M18" s="3" t="s">
        <v>183</v>
      </c>
      <c r="N18" s="9">
        <v>25</v>
      </c>
      <c r="O18" s="9">
        <v>19</v>
      </c>
      <c r="P18" s="9">
        <v>30</v>
      </c>
      <c r="Q18" s="8">
        <f t="shared" si="2"/>
        <v>49</v>
      </c>
    </row>
    <row r="19" spans="1:17" ht="15" customHeight="1" x14ac:dyDescent="0.15">
      <c r="A19" s="3" t="s">
        <v>19</v>
      </c>
      <c r="B19" s="9">
        <v>61</v>
      </c>
      <c r="C19" s="9">
        <v>36</v>
      </c>
      <c r="D19" s="9">
        <v>59</v>
      </c>
      <c r="E19" s="8">
        <f t="shared" si="0"/>
        <v>95</v>
      </c>
      <c r="G19" s="3" t="s">
        <v>112</v>
      </c>
      <c r="H19" s="9">
        <v>261</v>
      </c>
      <c r="I19" s="9">
        <v>199</v>
      </c>
      <c r="J19" s="9">
        <v>200</v>
      </c>
      <c r="K19" s="8">
        <f t="shared" si="1"/>
        <v>399</v>
      </c>
      <c r="M19" s="3" t="s">
        <v>184</v>
      </c>
      <c r="N19" s="9">
        <v>41</v>
      </c>
      <c r="O19" s="9">
        <v>33</v>
      </c>
      <c r="P19" s="9">
        <v>42</v>
      </c>
      <c r="Q19" s="8">
        <f t="shared" si="2"/>
        <v>75</v>
      </c>
    </row>
    <row r="20" spans="1:17" ht="15" customHeight="1" x14ac:dyDescent="0.15">
      <c r="A20" s="3" t="s">
        <v>20</v>
      </c>
      <c r="B20" s="9">
        <v>61</v>
      </c>
      <c r="C20" s="9">
        <v>56</v>
      </c>
      <c r="D20" s="9">
        <v>50</v>
      </c>
      <c r="E20" s="8">
        <f t="shared" si="0"/>
        <v>106</v>
      </c>
      <c r="G20" s="3" t="s">
        <v>113</v>
      </c>
      <c r="H20" s="9">
        <v>118</v>
      </c>
      <c r="I20" s="9">
        <v>114</v>
      </c>
      <c r="J20" s="9">
        <v>136</v>
      </c>
      <c r="K20" s="8">
        <f t="shared" si="1"/>
        <v>250</v>
      </c>
      <c r="M20" s="3" t="s">
        <v>185</v>
      </c>
      <c r="N20" s="9">
        <v>21</v>
      </c>
      <c r="O20" s="9">
        <v>16</v>
      </c>
      <c r="P20" s="9">
        <v>23</v>
      </c>
      <c r="Q20" s="8">
        <f t="shared" si="2"/>
        <v>39</v>
      </c>
    </row>
    <row r="21" spans="1:17" ht="15" customHeight="1" x14ac:dyDescent="0.15">
      <c r="A21" s="3" t="s">
        <v>21</v>
      </c>
      <c r="B21" s="9">
        <v>128</v>
      </c>
      <c r="C21" s="9">
        <v>101</v>
      </c>
      <c r="D21" s="9">
        <v>145</v>
      </c>
      <c r="E21" s="8">
        <f t="shared" si="0"/>
        <v>246</v>
      </c>
      <c r="G21" s="3" t="s">
        <v>114</v>
      </c>
      <c r="H21" s="9">
        <v>44</v>
      </c>
      <c r="I21" s="9">
        <v>43</v>
      </c>
      <c r="J21" s="9">
        <v>49</v>
      </c>
      <c r="K21" s="8">
        <f t="shared" si="1"/>
        <v>92</v>
      </c>
      <c r="M21" s="3" t="s">
        <v>186</v>
      </c>
      <c r="N21" s="9">
        <v>9</v>
      </c>
      <c r="O21" s="9">
        <v>7</v>
      </c>
      <c r="P21" s="9">
        <v>15</v>
      </c>
      <c r="Q21" s="8">
        <f t="shared" si="2"/>
        <v>22</v>
      </c>
    </row>
    <row r="22" spans="1:17" ht="15" customHeight="1" x14ac:dyDescent="0.15">
      <c r="A22" s="3" t="s">
        <v>22</v>
      </c>
      <c r="B22" s="9">
        <v>70</v>
      </c>
      <c r="C22" s="9">
        <v>60</v>
      </c>
      <c r="D22" s="9">
        <v>67</v>
      </c>
      <c r="E22" s="8">
        <f t="shared" si="0"/>
        <v>127</v>
      </c>
      <c r="G22" s="3" t="s">
        <v>115</v>
      </c>
      <c r="H22" s="9">
        <v>12</v>
      </c>
      <c r="I22" s="9">
        <v>12</v>
      </c>
      <c r="J22" s="9">
        <v>12</v>
      </c>
      <c r="K22" s="8">
        <f t="shared" si="1"/>
        <v>24</v>
      </c>
      <c r="M22" s="3" t="s">
        <v>187</v>
      </c>
      <c r="N22" s="9">
        <v>1</v>
      </c>
      <c r="O22" s="9">
        <v>1</v>
      </c>
      <c r="P22" s="9">
        <v>1</v>
      </c>
      <c r="Q22" s="8">
        <f t="shared" si="2"/>
        <v>2</v>
      </c>
    </row>
    <row r="23" spans="1:17" ht="15" customHeight="1" x14ac:dyDescent="0.15">
      <c r="A23" s="3" t="s">
        <v>23</v>
      </c>
      <c r="B23" s="9">
        <v>127</v>
      </c>
      <c r="C23" s="9">
        <v>119</v>
      </c>
      <c r="D23" s="9">
        <v>126</v>
      </c>
      <c r="E23" s="8">
        <f t="shared" si="0"/>
        <v>245</v>
      </c>
      <c r="G23" s="3" t="s">
        <v>116</v>
      </c>
      <c r="H23" s="9">
        <v>47</v>
      </c>
      <c r="I23" s="9">
        <v>34</v>
      </c>
      <c r="J23" s="9">
        <v>46</v>
      </c>
      <c r="K23" s="8">
        <f t="shared" si="1"/>
        <v>80</v>
      </c>
      <c r="M23" s="3" t="s">
        <v>188</v>
      </c>
      <c r="N23" s="9">
        <v>43</v>
      </c>
      <c r="O23" s="9">
        <v>42</v>
      </c>
      <c r="P23" s="9">
        <v>48</v>
      </c>
      <c r="Q23" s="8">
        <f t="shared" si="2"/>
        <v>90</v>
      </c>
    </row>
    <row r="24" spans="1:17" ht="15" customHeight="1" x14ac:dyDescent="0.15">
      <c r="A24" s="3" t="s">
        <v>24</v>
      </c>
      <c r="B24" s="9">
        <v>141</v>
      </c>
      <c r="C24" s="9">
        <v>123</v>
      </c>
      <c r="D24" s="9">
        <v>129</v>
      </c>
      <c r="E24" s="8">
        <f t="shared" si="0"/>
        <v>252</v>
      </c>
      <c r="G24" s="3" t="s">
        <v>117</v>
      </c>
      <c r="H24" s="9">
        <v>20</v>
      </c>
      <c r="I24" s="9">
        <v>20</v>
      </c>
      <c r="J24" s="9">
        <v>24</v>
      </c>
      <c r="K24" s="8">
        <f t="shared" si="1"/>
        <v>44</v>
      </c>
      <c r="M24" s="3" t="s">
        <v>189</v>
      </c>
      <c r="N24" s="9">
        <v>55</v>
      </c>
      <c r="O24" s="9">
        <v>54</v>
      </c>
      <c r="P24" s="9">
        <v>56</v>
      </c>
      <c r="Q24" s="8">
        <f t="shared" si="2"/>
        <v>110</v>
      </c>
    </row>
    <row r="25" spans="1:17" ht="15" customHeight="1" x14ac:dyDescent="0.15">
      <c r="A25" s="3" t="s">
        <v>25</v>
      </c>
      <c r="B25" s="9">
        <v>39</v>
      </c>
      <c r="C25" s="9">
        <v>24</v>
      </c>
      <c r="D25" s="9">
        <v>41</v>
      </c>
      <c r="E25" s="8">
        <f t="shared" si="0"/>
        <v>65</v>
      </c>
      <c r="G25" s="3" t="s">
        <v>118</v>
      </c>
      <c r="H25" s="9">
        <v>6</v>
      </c>
      <c r="I25" s="9">
        <v>3</v>
      </c>
      <c r="J25" s="9">
        <v>6</v>
      </c>
      <c r="K25" s="8">
        <f t="shared" si="1"/>
        <v>9</v>
      </c>
      <c r="M25" s="3" t="s">
        <v>190</v>
      </c>
      <c r="N25" s="9">
        <v>97</v>
      </c>
      <c r="O25" s="9">
        <v>80</v>
      </c>
      <c r="P25" s="9">
        <v>93</v>
      </c>
      <c r="Q25" s="8">
        <f t="shared" si="2"/>
        <v>173</v>
      </c>
    </row>
    <row r="26" spans="1:17" ht="15" customHeight="1" x14ac:dyDescent="0.15">
      <c r="A26" s="3" t="s">
        <v>26</v>
      </c>
      <c r="B26" s="9">
        <v>31</v>
      </c>
      <c r="C26" s="9">
        <v>27</v>
      </c>
      <c r="D26" s="9">
        <v>32</v>
      </c>
      <c r="E26" s="8">
        <f t="shared" si="0"/>
        <v>59</v>
      </c>
      <c r="G26" s="3" t="s">
        <v>119</v>
      </c>
      <c r="H26" s="9">
        <v>239</v>
      </c>
      <c r="I26" s="9">
        <v>218</v>
      </c>
      <c r="J26" s="9">
        <v>248</v>
      </c>
      <c r="K26" s="8">
        <f t="shared" si="1"/>
        <v>466</v>
      </c>
      <c r="M26" s="3" t="s">
        <v>191</v>
      </c>
      <c r="N26" s="9">
        <v>16</v>
      </c>
      <c r="O26" s="9">
        <v>18</v>
      </c>
      <c r="P26" s="9">
        <v>16</v>
      </c>
      <c r="Q26" s="8">
        <f t="shared" si="2"/>
        <v>34</v>
      </c>
    </row>
    <row r="27" spans="1:17" ht="15" customHeight="1" x14ac:dyDescent="0.15">
      <c r="A27" s="3" t="s">
        <v>27</v>
      </c>
      <c r="B27" s="9">
        <v>76</v>
      </c>
      <c r="C27" s="9">
        <v>74</v>
      </c>
      <c r="D27" s="9">
        <v>82</v>
      </c>
      <c r="E27" s="8">
        <f t="shared" si="0"/>
        <v>156</v>
      </c>
      <c r="G27" s="3" t="s">
        <v>120</v>
      </c>
      <c r="H27" s="9">
        <v>76</v>
      </c>
      <c r="I27" s="9">
        <v>73</v>
      </c>
      <c r="J27" s="9">
        <v>81</v>
      </c>
      <c r="K27" s="8">
        <f t="shared" si="1"/>
        <v>154</v>
      </c>
      <c r="M27" s="3" t="s">
        <v>192</v>
      </c>
      <c r="N27" s="9">
        <v>39</v>
      </c>
      <c r="O27" s="9">
        <v>24</v>
      </c>
      <c r="P27" s="9">
        <v>35</v>
      </c>
      <c r="Q27" s="8">
        <f t="shared" si="2"/>
        <v>59</v>
      </c>
    </row>
    <row r="28" spans="1:17" ht="15" customHeight="1" x14ac:dyDescent="0.15">
      <c r="A28" s="3" t="s">
        <v>28</v>
      </c>
      <c r="B28" s="9">
        <v>47</v>
      </c>
      <c r="C28" s="9">
        <v>40</v>
      </c>
      <c r="D28" s="9">
        <v>56</v>
      </c>
      <c r="E28" s="8">
        <f t="shared" si="0"/>
        <v>96</v>
      </c>
      <c r="G28" s="3" t="s">
        <v>121</v>
      </c>
      <c r="H28" s="9">
        <v>243</v>
      </c>
      <c r="I28" s="9">
        <v>240</v>
      </c>
      <c r="J28" s="9">
        <v>272</v>
      </c>
      <c r="K28" s="8">
        <f t="shared" si="1"/>
        <v>512</v>
      </c>
      <c r="M28" s="3" t="s">
        <v>193</v>
      </c>
      <c r="N28" s="9">
        <v>7</v>
      </c>
      <c r="O28" s="9">
        <v>5</v>
      </c>
      <c r="P28" s="9">
        <v>7</v>
      </c>
      <c r="Q28" s="8">
        <f t="shared" si="2"/>
        <v>12</v>
      </c>
    </row>
    <row r="29" spans="1:17" ht="15" customHeight="1" x14ac:dyDescent="0.15">
      <c r="A29" s="3" t="s">
        <v>29</v>
      </c>
      <c r="B29" s="9">
        <v>46</v>
      </c>
      <c r="C29" s="9">
        <v>37</v>
      </c>
      <c r="D29" s="9">
        <v>54</v>
      </c>
      <c r="E29" s="8">
        <f t="shared" si="0"/>
        <v>91</v>
      </c>
      <c r="G29" s="3" t="s">
        <v>122</v>
      </c>
      <c r="H29" s="9">
        <v>15</v>
      </c>
      <c r="I29" s="9">
        <v>17</v>
      </c>
      <c r="J29" s="9">
        <v>17</v>
      </c>
      <c r="K29" s="8">
        <f t="shared" si="1"/>
        <v>34</v>
      </c>
      <c r="M29" s="3" t="s">
        <v>194</v>
      </c>
      <c r="N29" s="9">
        <v>8</v>
      </c>
      <c r="O29" s="9">
        <v>5</v>
      </c>
      <c r="P29" s="9">
        <v>8</v>
      </c>
      <c r="Q29" s="8">
        <f t="shared" si="2"/>
        <v>13</v>
      </c>
    </row>
    <row r="30" spans="1:17" ht="15" customHeight="1" x14ac:dyDescent="0.15">
      <c r="A30" s="3" t="s">
        <v>30</v>
      </c>
      <c r="B30" s="9">
        <v>52</v>
      </c>
      <c r="C30" s="9">
        <v>47</v>
      </c>
      <c r="D30" s="9">
        <v>50</v>
      </c>
      <c r="E30" s="8">
        <f t="shared" si="0"/>
        <v>97</v>
      </c>
      <c r="G30" s="3" t="s">
        <v>123</v>
      </c>
      <c r="H30" s="9">
        <v>75</v>
      </c>
      <c r="I30" s="9">
        <v>69</v>
      </c>
      <c r="J30" s="9">
        <v>73</v>
      </c>
      <c r="K30" s="8">
        <f t="shared" si="1"/>
        <v>142</v>
      </c>
      <c r="M30" s="3" t="s">
        <v>195</v>
      </c>
      <c r="N30" s="9">
        <v>56</v>
      </c>
      <c r="O30" s="9">
        <v>56</v>
      </c>
      <c r="P30" s="9">
        <v>55</v>
      </c>
      <c r="Q30" s="8">
        <f t="shared" si="2"/>
        <v>111</v>
      </c>
    </row>
    <row r="31" spans="1:17" ht="15" customHeight="1" x14ac:dyDescent="0.15">
      <c r="A31" s="3" t="s">
        <v>31</v>
      </c>
      <c r="B31" s="9">
        <v>55</v>
      </c>
      <c r="C31" s="9">
        <v>45</v>
      </c>
      <c r="D31" s="9">
        <v>47</v>
      </c>
      <c r="E31" s="8">
        <f t="shared" si="0"/>
        <v>92</v>
      </c>
      <c r="G31" s="3" t="s">
        <v>124</v>
      </c>
      <c r="H31" s="9">
        <v>25</v>
      </c>
      <c r="I31" s="9">
        <v>22</v>
      </c>
      <c r="J31" s="9">
        <v>29</v>
      </c>
      <c r="K31" s="8">
        <f t="shared" si="1"/>
        <v>51</v>
      </c>
      <c r="M31" s="3" t="s">
        <v>196</v>
      </c>
      <c r="N31" s="9">
        <v>9</v>
      </c>
      <c r="O31" s="9">
        <v>8</v>
      </c>
      <c r="P31" s="9">
        <v>7</v>
      </c>
      <c r="Q31" s="8">
        <f t="shared" si="2"/>
        <v>15</v>
      </c>
    </row>
    <row r="32" spans="1:17" ht="15" customHeight="1" x14ac:dyDescent="0.15">
      <c r="A32" s="3" t="s">
        <v>32</v>
      </c>
      <c r="B32" s="9">
        <v>33</v>
      </c>
      <c r="C32" s="9">
        <v>28</v>
      </c>
      <c r="D32" s="9">
        <v>30</v>
      </c>
      <c r="E32" s="8">
        <f t="shared" si="0"/>
        <v>58</v>
      </c>
      <c r="G32" s="3" t="s">
        <v>125</v>
      </c>
      <c r="H32" s="9">
        <v>22</v>
      </c>
      <c r="I32" s="9">
        <v>27</v>
      </c>
      <c r="J32" s="9">
        <v>29</v>
      </c>
      <c r="K32" s="8">
        <f t="shared" si="1"/>
        <v>56</v>
      </c>
      <c r="M32" s="3" t="s">
        <v>197</v>
      </c>
      <c r="N32" s="9">
        <v>18</v>
      </c>
      <c r="O32" s="9">
        <v>14</v>
      </c>
      <c r="P32" s="9">
        <v>16</v>
      </c>
      <c r="Q32" s="8">
        <f t="shared" si="2"/>
        <v>30</v>
      </c>
    </row>
    <row r="33" spans="1:17" ht="15" customHeight="1" x14ac:dyDescent="0.15">
      <c r="A33" s="3" t="s">
        <v>33</v>
      </c>
      <c r="B33" s="9">
        <v>31</v>
      </c>
      <c r="C33" s="9">
        <v>30</v>
      </c>
      <c r="D33" s="9">
        <v>30</v>
      </c>
      <c r="E33" s="8">
        <f t="shared" si="0"/>
        <v>60</v>
      </c>
      <c r="G33" s="3" t="s">
        <v>126</v>
      </c>
      <c r="H33" s="9">
        <v>95</v>
      </c>
      <c r="I33" s="9">
        <v>89</v>
      </c>
      <c r="J33" s="9">
        <v>103</v>
      </c>
      <c r="K33" s="8">
        <f t="shared" si="1"/>
        <v>192</v>
      </c>
      <c r="M33" s="3" t="s">
        <v>198</v>
      </c>
      <c r="N33" s="9">
        <v>53</v>
      </c>
      <c r="O33" s="9">
        <v>48</v>
      </c>
      <c r="P33" s="9">
        <v>57</v>
      </c>
      <c r="Q33" s="8">
        <f t="shared" si="2"/>
        <v>105</v>
      </c>
    </row>
    <row r="34" spans="1:17" ht="15" customHeight="1" x14ac:dyDescent="0.15">
      <c r="A34" s="3" t="s">
        <v>34</v>
      </c>
      <c r="B34" s="9">
        <v>31</v>
      </c>
      <c r="C34" s="9">
        <v>29</v>
      </c>
      <c r="D34" s="9">
        <v>26</v>
      </c>
      <c r="E34" s="8">
        <f t="shared" si="0"/>
        <v>55</v>
      </c>
      <c r="G34" s="3" t="s">
        <v>127</v>
      </c>
      <c r="H34" s="9">
        <v>197</v>
      </c>
      <c r="I34" s="9">
        <v>199</v>
      </c>
      <c r="J34" s="9">
        <v>195</v>
      </c>
      <c r="K34" s="8">
        <f t="shared" si="1"/>
        <v>394</v>
      </c>
      <c r="M34" s="3" t="s">
        <v>199</v>
      </c>
      <c r="N34" s="9">
        <v>13</v>
      </c>
      <c r="O34" s="9">
        <v>13</v>
      </c>
      <c r="P34" s="9">
        <v>11</v>
      </c>
      <c r="Q34" s="8">
        <f t="shared" si="2"/>
        <v>24</v>
      </c>
    </row>
    <row r="35" spans="1:17" ht="15" customHeight="1" x14ac:dyDescent="0.15">
      <c r="A35" s="3" t="s">
        <v>35</v>
      </c>
      <c r="B35" s="9">
        <v>73</v>
      </c>
      <c r="C35" s="9">
        <v>63</v>
      </c>
      <c r="D35" s="9">
        <v>65</v>
      </c>
      <c r="E35" s="8">
        <f t="shared" si="0"/>
        <v>128</v>
      </c>
      <c r="G35" s="3" t="s">
        <v>128</v>
      </c>
      <c r="H35" s="9">
        <v>66</v>
      </c>
      <c r="I35" s="9">
        <v>49</v>
      </c>
      <c r="J35" s="9">
        <v>79</v>
      </c>
      <c r="K35" s="8">
        <f t="shared" si="1"/>
        <v>128</v>
      </c>
      <c r="M35" s="3" t="s">
        <v>200</v>
      </c>
      <c r="N35" s="9">
        <v>14</v>
      </c>
      <c r="O35" s="9">
        <v>14</v>
      </c>
      <c r="P35" s="9">
        <v>13</v>
      </c>
      <c r="Q35" s="8">
        <f t="shared" si="2"/>
        <v>27</v>
      </c>
    </row>
    <row r="36" spans="1:17" ht="15" customHeight="1" x14ac:dyDescent="0.15">
      <c r="A36" s="3" t="s">
        <v>36</v>
      </c>
      <c r="B36" s="9">
        <v>81</v>
      </c>
      <c r="C36" s="9">
        <v>63</v>
      </c>
      <c r="D36" s="9">
        <v>100</v>
      </c>
      <c r="E36" s="8">
        <f t="shared" si="0"/>
        <v>163</v>
      </c>
      <c r="G36" s="3" t="s">
        <v>129</v>
      </c>
      <c r="H36" s="9">
        <v>88</v>
      </c>
      <c r="I36" s="9">
        <v>88</v>
      </c>
      <c r="J36" s="9">
        <v>94</v>
      </c>
      <c r="K36" s="8">
        <f t="shared" si="1"/>
        <v>182</v>
      </c>
      <c r="M36" s="3" t="s">
        <v>201</v>
      </c>
      <c r="N36" s="9">
        <v>16</v>
      </c>
      <c r="O36" s="9">
        <v>13</v>
      </c>
      <c r="P36" s="9">
        <v>18</v>
      </c>
      <c r="Q36" s="8">
        <f t="shared" si="2"/>
        <v>31</v>
      </c>
    </row>
    <row r="37" spans="1:17" ht="15" customHeight="1" x14ac:dyDescent="0.15">
      <c r="A37" s="3" t="s">
        <v>37</v>
      </c>
      <c r="B37" s="9">
        <v>125</v>
      </c>
      <c r="C37" s="9">
        <v>99</v>
      </c>
      <c r="D37" s="9">
        <v>131</v>
      </c>
      <c r="E37" s="8">
        <f t="shared" si="0"/>
        <v>230</v>
      </c>
      <c r="G37" s="3" t="s">
        <v>130</v>
      </c>
      <c r="H37" s="9">
        <v>96</v>
      </c>
      <c r="I37" s="9">
        <v>92</v>
      </c>
      <c r="J37" s="9">
        <v>86</v>
      </c>
      <c r="K37" s="8">
        <f t="shared" si="1"/>
        <v>178</v>
      </c>
      <c r="M37" s="3" t="s">
        <v>202</v>
      </c>
      <c r="N37" s="9">
        <v>25</v>
      </c>
      <c r="O37" s="9">
        <v>23</v>
      </c>
      <c r="P37" s="9">
        <v>23</v>
      </c>
      <c r="Q37" s="8">
        <f t="shared" si="2"/>
        <v>46</v>
      </c>
    </row>
    <row r="38" spans="1:17" ht="15" customHeight="1" x14ac:dyDescent="0.15">
      <c r="A38" s="3" t="s">
        <v>38</v>
      </c>
      <c r="B38" s="9">
        <v>118</v>
      </c>
      <c r="C38" s="9">
        <v>107</v>
      </c>
      <c r="D38" s="9">
        <v>107</v>
      </c>
      <c r="E38" s="8">
        <f t="shared" si="0"/>
        <v>214</v>
      </c>
      <c r="G38" s="3" t="s">
        <v>131</v>
      </c>
      <c r="H38" s="9">
        <v>39</v>
      </c>
      <c r="I38" s="9">
        <v>37</v>
      </c>
      <c r="J38" s="9">
        <v>40</v>
      </c>
      <c r="K38" s="8">
        <f t="shared" si="1"/>
        <v>77</v>
      </c>
      <c r="M38" s="3" t="s">
        <v>203</v>
      </c>
      <c r="N38" s="9">
        <v>47</v>
      </c>
      <c r="O38" s="9">
        <v>39</v>
      </c>
      <c r="P38" s="9">
        <v>48</v>
      </c>
      <c r="Q38" s="8">
        <f t="shared" si="2"/>
        <v>87</v>
      </c>
    </row>
    <row r="39" spans="1:17" ht="15" customHeight="1" x14ac:dyDescent="0.15">
      <c r="A39" s="3" t="s">
        <v>39</v>
      </c>
      <c r="B39" s="9">
        <v>195</v>
      </c>
      <c r="C39" s="9">
        <v>216</v>
      </c>
      <c r="D39" s="9">
        <v>260</v>
      </c>
      <c r="E39" s="8">
        <f t="shared" si="0"/>
        <v>476</v>
      </c>
      <c r="G39" s="4" t="s">
        <v>236</v>
      </c>
      <c r="H39" s="5">
        <f>SUM(H5:H38)</f>
        <v>2279</v>
      </c>
      <c r="I39" s="5">
        <f>SUM(I5:I38)</f>
        <v>2107</v>
      </c>
      <c r="J39" s="5">
        <f>SUM(J5:J38)</f>
        <v>2361</v>
      </c>
      <c r="K39" s="5">
        <f>SUM(K5:K38)</f>
        <v>4468</v>
      </c>
      <c r="M39" s="3" t="s">
        <v>204</v>
      </c>
      <c r="N39" s="9">
        <v>52</v>
      </c>
      <c r="O39" s="9">
        <v>39</v>
      </c>
      <c r="P39" s="9">
        <v>49</v>
      </c>
      <c r="Q39" s="8">
        <f t="shared" si="2"/>
        <v>88</v>
      </c>
    </row>
    <row r="40" spans="1:17" ht="15" customHeight="1" x14ac:dyDescent="0.15">
      <c r="A40" s="3" t="s">
        <v>40</v>
      </c>
      <c r="B40" s="9">
        <v>163</v>
      </c>
      <c r="C40" s="9">
        <v>152</v>
      </c>
      <c r="D40" s="9">
        <v>169</v>
      </c>
      <c r="E40" s="8">
        <f t="shared" si="0"/>
        <v>321</v>
      </c>
      <c r="M40" s="3" t="s">
        <v>205</v>
      </c>
      <c r="N40" s="9">
        <v>32</v>
      </c>
      <c r="O40" s="9">
        <v>27</v>
      </c>
      <c r="P40" s="9">
        <v>32</v>
      </c>
      <c r="Q40" s="8">
        <f t="shared" si="2"/>
        <v>59</v>
      </c>
    </row>
    <row r="41" spans="1:17" ht="15" customHeight="1" x14ac:dyDescent="0.15">
      <c r="A41" s="3" t="s">
        <v>41</v>
      </c>
      <c r="B41" s="9">
        <v>72</v>
      </c>
      <c r="C41" s="9">
        <v>72</v>
      </c>
      <c r="D41" s="9">
        <v>76</v>
      </c>
      <c r="E41" s="8">
        <f t="shared" si="0"/>
        <v>148</v>
      </c>
      <c r="M41" s="3" t="s">
        <v>206</v>
      </c>
      <c r="N41" s="9">
        <v>32</v>
      </c>
      <c r="O41" s="9">
        <v>22</v>
      </c>
      <c r="P41" s="9">
        <v>34</v>
      </c>
      <c r="Q41" s="8">
        <f t="shared" si="2"/>
        <v>56</v>
      </c>
    </row>
    <row r="42" spans="1:17" ht="15" customHeight="1" x14ac:dyDescent="0.15">
      <c r="A42" s="3" t="s">
        <v>42</v>
      </c>
      <c r="B42" s="9">
        <v>128</v>
      </c>
      <c r="C42" s="9">
        <v>107</v>
      </c>
      <c r="D42" s="9">
        <v>130</v>
      </c>
      <c r="E42" s="8">
        <f t="shared" si="0"/>
        <v>237</v>
      </c>
      <c r="M42" s="3" t="s">
        <v>207</v>
      </c>
      <c r="N42" s="9">
        <v>116</v>
      </c>
      <c r="O42" s="9">
        <v>81</v>
      </c>
      <c r="P42" s="9">
        <v>123</v>
      </c>
      <c r="Q42" s="8">
        <f t="shared" si="2"/>
        <v>204</v>
      </c>
    </row>
    <row r="43" spans="1:17" ht="15" customHeight="1" x14ac:dyDescent="0.15">
      <c r="A43" s="3" t="s">
        <v>43</v>
      </c>
      <c r="B43" s="9">
        <v>71</v>
      </c>
      <c r="C43" s="9">
        <v>56</v>
      </c>
      <c r="D43" s="9">
        <v>71</v>
      </c>
      <c r="E43" s="8">
        <f t="shared" si="0"/>
        <v>127</v>
      </c>
      <c r="G43" s="1" t="s">
        <v>0</v>
      </c>
      <c r="H43" s="6" t="s">
        <v>1</v>
      </c>
      <c r="I43" s="6" t="s">
        <v>2</v>
      </c>
      <c r="J43" s="6" t="s">
        <v>3</v>
      </c>
      <c r="K43" s="6" t="s">
        <v>4</v>
      </c>
      <c r="M43" s="3" t="s">
        <v>208</v>
      </c>
      <c r="N43" s="9">
        <v>10</v>
      </c>
      <c r="O43" s="9">
        <v>7</v>
      </c>
      <c r="P43" s="9">
        <v>9</v>
      </c>
      <c r="Q43" s="8">
        <f t="shared" si="2"/>
        <v>16</v>
      </c>
    </row>
    <row r="44" spans="1:17" ht="15" customHeight="1" x14ac:dyDescent="0.15">
      <c r="A44" s="3" t="s">
        <v>44</v>
      </c>
      <c r="B44" s="9">
        <v>565</v>
      </c>
      <c r="C44" s="9">
        <v>582</v>
      </c>
      <c r="D44" s="9">
        <v>672</v>
      </c>
      <c r="E44" s="8">
        <f t="shared" si="0"/>
        <v>1254</v>
      </c>
      <c r="G44" s="3" t="s">
        <v>132</v>
      </c>
      <c r="H44" s="9">
        <v>74</v>
      </c>
      <c r="I44" s="9">
        <v>73</v>
      </c>
      <c r="J44" s="9">
        <v>77</v>
      </c>
      <c r="K44" s="8">
        <f>I44+J44</f>
        <v>150</v>
      </c>
      <c r="M44" s="3" t="s">
        <v>209</v>
      </c>
      <c r="N44" s="9">
        <v>32</v>
      </c>
      <c r="O44" s="9">
        <v>19</v>
      </c>
      <c r="P44" s="9">
        <v>34</v>
      </c>
      <c r="Q44" s="8">
        <f t="shared" si="2"/>
        <v>53</v>
      </c>
    </row>
    <row r="45" spans="1:17" ht="15" customHeight="1" x14ac:dyDescent="0.15">
      <c r="A45" s="3" t="s">
        <v>45</v>
      </c>
      <c r="B45" s="9">
        <v>96</v>
      </c>
      <c r="C45" s="9">
        <v>75</v>
      </c>
      <c r="D45" s="9">
        <v>94</v>
      </c>
      <c r="E45" s="8">
        <f t="shared" si="0"/>
        <v>169</v>
      </c>
      <c r="G45" s="3" t="s">
        <v>133</v>
      </c>
      <c r="H45" s="9">
        <v>123</v>
      </c>
      <c r="I45" s="9">
        <v>99</v>
      </c>
      <c r="J45" s="9">
        <v>126</v>
      </c>
      <c r="K45" s="8">
        <f t="shared" ref="K45:K81" si="3">I45+J45</f>
        <v>225</v>
      </c>
      <c r="M45" s="3" t="s">
        <v>210</v>
      </c>
      <c r="N45" s="9">
        <v>32</v>
      </c>
      <c r="O45" s="9">
        <v>27</v>
      </c>
      <c r="P45" s="9">
        <v>25</v>
      </c>
      <c r="Q45" s="8">
        <f t="shared" si="2"/>
        <v>52</v>
      </c>
    </row>
    <row r="46" spans="1:17" ht="15" customHeight="1" x14ac:dyDescent="0.15">
      <c r="A46" s="3" t="s">
        <v>46</v>
      </c>
      <c r="B46" s="9">
        <v>108</v>
      </c>
      <c r="C46" s="9">
        <v>98</v>
      </c>
      <c r="D46" s="9">
        <v>113</v>
      </c>
      <c r="E46" s="8">
        <f t="shared" si="0"/>
        <v>211</v>
      </c>
      <c r="G46" s="3" t="s">
        <v>134</v>
      </c>
      <c r="H46" s="9">
        <v>27</v>
      </c>
      <c r="I46" s="9">
        <v>18</v>
      </c>
      <c r="J46" s="9">
        <v>33</v>
      </c>
      <c r="K46" s="8">
        <f t="shared" si="3"/>
        <v>51</v>
      </c>
      <c r="M46" s="3" t="s">
        <v>211</v>
      </c>
      <c r="N46" s="9">
        <v>29</v>
      </c>
      <c r="O46" s="9">
        <v>23</v>
      </c>
      <c r="P46" s="9">
        <v>26</v>
      </c>
      <c r="Q46" s="8">
        <f t="shared" si="2"/>
        <v>49</v>
      </c>
    </row>
    <row r="47" spans="1:17" ht="15" customHeight="1" x14ac:dyDescent="0.15">
      <c r="A47" s="3" t="s">
        <v>47</v>
      </c>
      <c r="B47" s="9">
        <v>83</v>
      </c>
      <c r="C47" s="9">
        <v>63</v>
      </c>
      <c r="D47" s="9">
        <v>79</v>
      </c>
      <c r="E47" s="8">
        <f t="shared" si="0"/>
        <v>142</v>
      </c>
      <c r="G47" s="3" t="s">
        <v>135</v>
      </c>
      <c r="H47" s="9">
        <v>27</v>
      </c>
      <c r="I47" s="9">
        <v>22</v>
      </c>
      <c r="J47" s="9">
        <v>27</v>
      </c>
      <c r="K47" s="8">
        <f t="shared" si="3"/>
        <v>49</v>
      </c>
      <c r="M47" s="3" t="s">
        <v>212</v>
      </c>
      <c r="N47" s="9">
        <v>41</v>
      </c>
      <c r="O47" s="9">
        <v>26</v>
      </c>
      <c r="P47" s="9">
        <v>37</v>
      </c>
      <c r="Q47" s="8">
        <f t="shared" si="2"/>
        <v>63</v>
      </c>
    </row>
    <row r="48" spans="1:17" ht="15" customHeight="1" x14ac:dyDescent="0.15">
      <c r="A48" s="3" t="s">
        <v>48</v>
      </c>
      <c r="B48" s="9">
        <v>165</v>
      </c>
      <c r="C48" s="9">
        <v>145</v>
      </c>
      <c r="D48" s="9">
        <v>178</v>
      </c>
      <c r="E48" s="8">
        <f t="shared" si="0"/>
        <v>323</v>
      </c>
      <c r="G48" s="3" t="s">
        <v>136</v>
      </c>
      <c r="H48" s="9">
        <v>23</v>
      </c>
      <c r="I48" s="9">
        <v>15</v>
      </c>
      <c r="J48" s="9">
        <v>30</v>
      </c>
      <c r="K48" s="8">
        <f t="shared" si="3"/>
        <v>45</v>
      </c>
      <c r="M48" s="3" t="s">
        <v>213</v>
      </c>
      <c r="N48" s="9">
        <v>39</v>
      </c>
      <c r="O48" s="9">
        <v>19</v>
      </c>
      <c r="P48" s="9">
        <v>34</v>
      </c>
      <c r="Q48" s="8">
        <f t="shared" si="2"/>
        <v>53</v>
      </c>
    </row>
    <row r="49" spans="1:17" ht="15" customHeight="1" x14ac:dyDescent="0.15">
      <c r="A49" s="3" t="s">
        <v>49</v>
      </c>
      <c r="B49" s="9">
        <v>123</v>
      </c>
      <c r="C49" s="9">
        <v>88</v>
      </c>
      <c r="D49" s="9">
        <v>109</v>
      </c>
      <c r="E49" s="8">
        <f t="shared" si="0"/>
        <v>197</v>
      </c>
      <c r="G49" s="3" t="s">
        <v>137</v>
      </c>
      <c r="H49" s="9">
        <v>52</v>
      </c>
      <c r="I49" s="9">
        <v>40</v>
      </c>
      <c r="J49" s="9">
        <v>41</v>
      </c>
      <c r="K49" s="8">
        <f t="shared" si="3"/>
        <v>81</v>
      </c>
      <c r="M49" s="3" t="s">
        <v>214</v>
      </c>
      <c r="N49" s="9">
        <v>22</v>
      </c>
      <c r="O49" s="9">
        <v>20</v>
      </c>
      <c r="P49" s="9">
        <v>18</v>
      </c>
      <c r="Q49" s="8">
        <f t="shared" si="2"/>
        <v>38</v>
      </c>
    </row>
    <row r="50" spans="1:17" ht="15" customHeight="1" x14ac:dyDescent="0.15">
      <c r="A50" s="3" t="s">
        <v>50</v>
      </c>
      <c r="B50" s="9">
        <v>106</v>
      </c>
      <c r="C50" s="9">
        <v>92</v>
      </c>
      <c r="D50" s="9">
        <v>106</v>
      </c>
      <c r="E50" s="8">
        <f t="shared" si="0"/>
        <v>198</v>
      </c>
      <c r="G50" s="3" t="s">
        <v>138</v>
      </c>
      <c r="H50" s="9">
        <v>14</v>
      </c>
      <c r="I50" s="9">
        <v>9</v>
      </c>
      <c r="J50" s="9">
        <v>13</v>
      </c>
      <c r="K50" s="8">
        <f t="shared" si="3"/>
        <v>22</v>
      </c>
      <c r="M50" s="3" t="s">
        <v>215</v>
      </c>
      <c r="N50" s="9">
        <v>18</v>
      </c>
      <c r="O50" s="9">
        <v>14</v>
      </c>
      <c r="P50" s="9">
        <v>20</v>
      </c>
      <c r="Q50" s="8">
        <f t="shared" si="2"/>
        <v>34</v>
      </c>
    </row>
    <row r="51" spans="1:17" ht="15" customHeight="1" x14ac:dyDescent="0.15">
      <c r="A51" s="3" t="s">
        <v>51</v>
      </c>
      <c r="B51" s="9">
        <v>460</v>
      </c>
      <c r="C51" s="9">
        <v>404</v>
      </c>
      <c r="D51" s="9">
        <v>455</v>
      </c>
      <c r="E51" s="8">
        <f t="shared" si="0"/>
        <v>859</v>
      </c>
      <c r="G51" s="3" t="s">
        <v>139</v>
      </c>
      <c r="H51" s="9">
        <v>12</v>
      </c>
      <c r="I51" s="9">
        <v>10</v>
      </c>
      <c r="J51" s="9">
        <v>11</v>
      </c>
      <c r="K51" s="8">
        <f t="shared" si="3"/>
        <v>21</v>
      </c>
      <c r="M51" s="3" t="s">
        <v>216</v>
      </c>
      <c r="N51" s="9">
        <v>19</v>
      </c>
      <c r="O51" s="9">
        <v>12</v>
      </c>
      <c r="P51" s="9">
        <v>12</v>
      </c>
      <c r="Q51" s="8">
        <f t="shared" si="2"/>
        <v>24</v>
      </c>
    </row>
    <row r="52" spans="1:17" ht="15" customHeight="1" x14ac:dyDescent="0.15">
      <c r="A52" s="3" t="s">
        <v>52</v>
      </c>
      <c r="B52" s="9">
        <v>242</v>
      </c>
      <c r="C52" s="9">
        <v>172</v>
      </c>
      <c r="D52" s="9">
        <v>257</v>
      </c>
      <c r="E52" s="8">
        <f t="shared" si="0"/>
        <v>429</v>
      </c>
      <c r="G52" s="3" t="s">
        <v>140</v>
      </c>
      <c r="H52" s="9">
        <v>37</v>
      </c>
      <c r="I52" s="9">
        <v>36</v>
      </c>
      <c r="J52" s="9">
        <v>40</v>
      </c>
      <c r="K52" s="8">
        <f t="shared" si="3"/>
        <v>76</v>
      </c>
      <c r="M52" s="3" t="s">
        <v>217</v>
      </c>
      <c r="N52" s="9">
        <v>25</v>
      </c>
      <c r="O52" s="9">
        <v>26</v>
      </c>
      <c r="P52" s="9">
        <v>20</v>
      </c>
      <c r="Q52" s="8">
        <f t="shared" si="2"/>
        <v>46</v>
      </c>
    </row>
    <row r="53" spans="1:17" ht="15" customHeight="1" x14ac:dyDescent="0.15">
      <c r="A53" s="3" t="s">
        <v>53</v>
      </c>
      <c r="B53" s="9">
        <v>300</v>
      </c>
      <c r="C53" s="9">
        <v>282</v>
      </c>
      <c r="D53" s="9">
        <v>335</v>
      </c>
      <c r="E53" s="8">
        <f t="shared" si="0"/>
        <v>617</v>
      </c>
      <c r="G53" s="3" t="s">
        <v>141</v>
      </c>
      <c r="H53" s="9">
        <v>30</v>
      </c>
      <c r="I53" s="9">
        <v>30</v>
      </c>
      <c r="J53" s="9">
        <v>30</v>
      </c>
      <c r="K53" s="8">
        <f t="shared" si="3"/>
        <v>60</v>
      </c>
      <c r="M53" s="3" t="s">
        <v>218</v>
      </c>
      <c r="N53" s="9">
        <v>28</v>
      </c>
      <c r="O53" s="9">
        <v>27</v>
      </c>
      <c r="P53" s="9">
        <v>30</v>
      </c>
      <c r="Q53" s="8">
        <f t="shared" si="2"/>
        <v>57</v>
      </c>
    </row>
    <row r="54" spans="1:17" ht="15" customHeight="1" x14ac:dyDescent="0.15">
      <c r="A54" s="3" t="s">
        <v>54</v>
      </c>
      <c r="B54" s="9">
        <v>388</v>
      </c>
      <c r="C54" s="9">
        <v>442</v>
      </c>
      <c r="D54" s="9">
        <v>462</v>
      </c>
      <c r="E54" s="8">
        <f t="shared" si="0"/>
        <v>904</v>
      </c>
      <c r="G54" s="3" t="s">
        <v>142</v>
      </c>
      <c r="H54" s="9">
        <v>60</v>
      </c>
      <c r="I54" s="9">
        <v>71</v>
      </c>
      <c r="J54" s="9">
        <v>74</v>
      </c>
      <c r="K54" s="8">
        <f t="shared" si="3"/>
        <v>145</v>
      </c>
      <c r="M54" s="3" t="s">
        <v>219</v>
      </c>
      <c r="N54" s="9">
        <v>36</v>
      </c>
      <c r="O54" s="9">
        <v>34</v>
      </c>
      <c r="P54" s="9">
        <v>37</v>
      </c>
      <c r="Q54" s="8">
        <f t="shared" si="2"/>
        <v>71</v>
      </c>
    </row>
    <row r="55" spans="1:17" ht="15" customHeight="1" x14ac:dyDescent="0.15">
      <c r="A55" s="3" t="s">
        <v>55</v>
      </c>
      <c r="B55" s="9">
        <v>149</v>
      </c>
      <c r="C55" s="9">
        <v>135</v>
      </c>
      <c r="D55" s="9">
        <v>175</v>
      </c>
      <c r="E55" s="8">
        <f t="shared" si="0"/>
        <v>310</v>
      </c>
      <c r="G55" s="3" t="s">
        <v>143</v>
      </c>
      <c r="H55" s="9">
        <v>39</v>
      </c>
      <c r="I55" s="9">
        <v>39</v>
      </c>
      <c r="J55" s="9">
        <v>52</v>
      </c>
      <c r="K55" s="8">
        <f t="shared" si="3"/>
        <v>91</v>
      </c>
      <c r="M55" s="3" t="s">
        <v>220</v>
      </c>
      <c r="N55" s="9">
        <v>26</v>
      </c>
      <c r="O55" s="9">
        <v>30</v>
      </c>
      <c r="P55" s="9">
        <v>42</v>
      </c>
      <c r="Q55" s="8">
        <f t="shared" si="2"/>
        <v>72</v>
      </c>
    </row>
    <row r="56" spans="1:17" ht="15" customHeight="1" x14ac:dyDescent="0.15">
      <c r="A56" s="3" t="s">
        <v>56</v>
      </c>
      <c r="B56" s="9">
        <v>138</v>
      </c>
      <c r="C56" s="9">
        <v>93</v>
      </c>
      <c r="D56" s="9">
        <v>125</v>
      </c>
      <c r="E56" s="8">
        <f t="shared" si="0"/>
        <v>218</v>
      </c>
      <c r="G56" s="3" t="s">
        <v>144</v>
      </c>
      <c r="H56" s="9">
        <v>64</v>
      </c>
      <c r="I56" s="9">
        <v>65</v>
      </c>
      <c r="J56" s="9">
        <v>80</v>
      </c>
      <c r="K56" s="8">
        <f t="shared" si="3"/>
        <v>145</v>
      </c>
      <c r="M56" s="3" t="s">
        <v>221</v>
      </c>
      <c r="N56" s="9">
        <v>40</v>
      </c>
      <c r="O56" s="9">
        <v>25</v>
      </c>
      <c r="P56" s="9">
        <v>43</v>
      </c>
      <c r="Q56" s="8">
        <f t="shared" si="2"/>
        <v>68</v>
      </c>
    </row>
    <row r="57" spans="1:17" ht="15" customHeight="1" x14ac:dyDescent="0.15">
      <c r="A57" s="3" t="s">
        <v>57</v>
      </c>
      <c r="B57" s="9">
        <v>46</v>
      </c>
      <c r="C57" s="9">
        <v>37</v>
      </c>
      <c r="D57" s="9">
        <v>54</v>
      </c>
      <c r="E57" s="8">
        <f t="shared" si="0"/>
        <v>91</v>
      </c>
      <c r="G57" s="3" t="s">
        <v>145</v>
      </c>
      <c r="H57" s="9">
        <v>57</v>
      </c>
      <c r="I57" s="9">
        <v>62</v>
      </c>
      <c r="J57" s="9">
        <v>63</v>
      </c>
      <c r="K57" s="8">
        <f t="shared" si="3"/>
        <v>125</v>
      </c>
      <c r="M57" s="3" t="s">
        <v>222</v>
      </c>
      <c r="N57" s="9">
        <v>59</v>
      </c>
      <c r="O57" s="9">
        <v>38</v>
      </c>
      <c r="P57" s="9">
        <v>55</v>
      </c>
      <c r="Q57" s="8">
        <f t="shared" si="2"/>
        <v>93</v>
      </c>
    </row>
    <row r="58" spans="1:17" ht="15" customHeight="1" x14ac:dyDescent="0.15">
      <c r="A58" s="3" t="s">
        <v>58</v>
      </c>
      <c r="B58" s="9">
        <v>258</v>
      </c>
      <c r="C58" s="9">
        <v>225</v>
      </c>
      <c r="D58" s="9">
        <v>223</v>
      </c>
      <c r="E58" s="8">
        <f t="shared" si="0"/>
        <v>448</v>
      </c>
      <c r="G58" s="3" t="s">
        <v>146</v>
      </c>
      <c r="H58" s="9">
        <v>90</v>
      </c>
      <c r="I58" s="9">
        <v>87</v>
      </c>
      <c r="J58" s="9">
        <v>85</v>
      </c>
      <c r="K58" s="8">
        <f t="shared" si="3"/>
        <v>172</v>
      </c>
      <c r="M58" s="3" t="s">
        <v>223</v>
      </c>
      <c r="N58" s="9">
        <v>82</v>
      </c>
      <c r="O58" s="9">
        <v>66</v>
      </c>
      <c r="P58" s="9">
        <v>81</v>
      </c>
      <c r="Q58" s="8">
        <f t="shared" si="2"/>
        <v>147</v>
      </c>
    </row>
    <row r="59" spans="1:17" ht="15" customHeight="1" x14ac:dyDescent="0.15">
      <c r="A59" s="3" t="s">
        <v>59</v>
      </c>
      <c r="B59" s="9">
        <v>53</v>
      </c>
      <c r="C59" s="9">
        <v>39</v>
      </c>
      <c r="D59" s="9">
        <v>45</v>
      </c>
      <c r="E59" s="8">
        <f t="shared" si="0"/>
        <v>84</v>
      </c>
      <c r="G59" s="3" t="s">
        <v>147</v>
      </c>
      <c r="H59" s="9">
        <v>41</v>
      </c>
      <c r="I59" s="9">
        <v>39</v>
      </c>
      <c r="J59" s="9">
        <v>43</v>
      </c>
      <c r="K59" s="8">
        <f t="shared" si="3"/>
        <v>82</v>
      </c>
      <c r="M59" s="3" t="s">
        <v>224</v>
      </c>
      <c r="N59" s="9">
        <v>21</v>
      </c>
      <c r="O59" s="9">
        <v>21</v>
      </c>
      <c r="P59" s="9">
        <v>20</v>
      </c>
      <c r="Q59" s="8">
        <f t="shared" si="2"/>
        <v>41</v>
      </c>
    </row>
    <row r="60" spans="1:17" ht="15" customHeight="1" x14ac:dyDescent="0.15">
      <c r="A60" s="3" t="s">
        <v>60</v>
      </c>
      <c r="B60" s="9">
        <v>69</v>
      </c>
      <c r="C60" s="9">
        <v>89</v>
      </c>
      <c r="D60" s="9">
        <v>89</v>
      </c>
      <c r="E60" s="8">
        <f t="shared" si="0"/>
        <v>178</v>
      </c>
      <c r="G60" s="3" t="s">
        <v>148</v>
      </c>
      <c r="H60" s="9">
        <v>116</v>
      </c>
      <c r="I60" s="9">
        <v>98</v>
      </c>
      <c r="J60" s="9">
        <v>139</v>
      </c>
      <c r="K60" s="8">
        <f t="shared" si="3"/>
        <v>237</v>
      </c>
      <c r="M60" s="3" t="s">
        <v>225</v>
      </c>
      <c r="N60" s="9">
        <v>122</v>
      </c>
      <c r="O60" s="9">
        <v>87</v>
      </c>
      <c r="P60" s="9">
        <v>100</v>
      </c>
      <c r="Q60" s="8">
        <f t="shared" si="2"/>
        <v>187</v>
      </c>
    </row>
    <row r="61" spans="1:17" ht="15" customHeight="1" x14ac:dyDescent="0.15">
      <c r="A61" s="3" t="s">
        <v>61</v>
      </c>
      <c r="B61" s="9">
        <v>88</v>
      </c>
      <c r="C61" s="9">
        <v>89</v>
      </c>
      <c r="D61" s="9">
        <v>98</v>
      </c>
      <c r="E61" s="8">
        <f t="shared" si="0"/>
        <v>187</v>
      </c>
      <c r="G61" s="3" t="s">
        <v>149</v>
      </c>
      <c r="H61" s="9">
        <v>33</v>
      </c>
      <c r="I61" s="9">
        <v>30</v>
      </c>
      <c r="J61" s="9">
        <v>37</v>
      </c>
      <c r="K61" s="8">
        <f t="shared" si="3"/>
        <v>67</v>
      </c>
      <c r="M61" s="3" t="s">
        <v>226</v>
      </c>
      <c r="N61" s="9">
        <v>94</v>
      </c>
      <c r="O61" s="9">
        <v>61</v>
      </c>
      <c r="P61" s="9">
        <v>85</v>
      </c>
      <c r="Q61" s="8">
        <f t="shared" si="2"/>
        <v>146</v>
      </c>
    </row>
    <row r="62" spans="1:17" ht="15" customHeight="1" x14ac:dyDescent="0.15">
      <c r="A62" s="3" t="s">
        <v>62</v>
      </c>
      <c r="B62" s="9">
        <v>41</v>
      </c>
      <c r="C62" s="9">
        <v>33</v>
      </c>
      <c r="D62" s="9">
        <v>45</v>
      </c>
      <c r="E62" s="8">
        <f t="shared" si="0"/>
        <v>78</v>
      </c>
      <c r="G62" s="3" t="s">
        <v>150</v>
      </c>
      <c r="H62" s="9">
        <v>167</v>
      </c>
      <c r="I62" s="9">
        <v>169</v>
      </c>
      <c r="J62" s="9">
        <v>38</v>
      </c>
      <c r="K62" s="8">
        <f t="shared" si="3"/>
        <v>207</v>
      </c>
      <c r="M62" s="3" t="s">
        <v>227</v>
      </c>
      <c r="N62" s="9">
        <v>25</v>
      </c>
      <c r="O62" s="9">
        <v>21</v>
      </c>
      <c r="P62" s="9">
        <v>20</v>
      </c>
      <c r="Q62" s="8">
        <f t="shared" si="2"/>
        <v>41</v>
      </c>
    </row>
    <row r="63" spans="1:17" ht="15" customHeight="1" x14ac:dyDescent="0.15">
      <c r="A63" s="3" t="s">
        <v>63</v>
      </c>
      <c r="B63" s="9">
        <v>66</v>
      </c>
      <c r="C63" s="9">
        <v>62</v>
      </c>
      <c r="D63" s="9">
        <v>68</v>
      </c>
      <c r="E63" s="8">
        <f t="shared" si="0"/>
        <v>130</v>
      </c>
      <c r="G63" s="3" t="s">
        <v>151</v>
      </c>
      <c r="H63" s="9">
        <v>20</v>
      </c>
      <c r="I63" s="9">
        <v>16</v>
      </c>
      <c r="J63" s="9">
        <v>19</v>
      </c>
      <c r="K63" s="8">
        <f t="shared" si="3"/>
        <v>35</v>
      </c>
      <c r="M63" s="3" t="s">
        <v>228</v>
      </c>
      <c r="N63" s="9">
        <v>29</v>
      </c>
      <c r="O63" s="9">
        <v>20</v>
      </c>
      <c r="P63" s="9">
        <v>27</v>
      </c>
      <c r="Q63" s="8">
        <f t="shared" si="2"/>
        <v>47</v>
      </c>
    </row>
    <row r="64" spans="1:17" ht="15" customHeight="1" x14ac:dyDescent="0.15">
      <c r="A64" s="3" t="s">
        <v>64</v>
      </c>
      <c r="B64" s="9">
        <v>56</v>
      </c>
      <c r="C64" s="9">
        <v>41</v>
      </c>
      <c r="D64" s="9">
        <v>39</v>
      </c>
      <c r="E64" s="8">
        <f t="shared" si="0"/>
        <v>80</v>
      </c>
      <c r="G64" s="3" t="s">
        <v>152</v>
      </c>
      <c r="H64" s="9">
        <v>20</v>
      </c>
      <c r="I64" s="9">
        <v>16</v>
      </c>
      <c r="J64" s="9">
        <v>18</v>
      </c>
      <c r="K64" s="8">
        <f t="shared" si="3"/>
        <v>34</v>
      </c>
      <c r="M64" s="3" t="s">
        <v>229</v>
      </c>
      <c r="N64" s="9">
        <v>14</v>
      </c>
      <c r="O64" s="9">
        <v>15</v>
      </c>
      <c r="P64" s="9">
        <v>14</v>
      </c>
      <c r="Q64" s="8">
        <f t="shared" si="2"/>
        <v>29</v>
      </c>
    </row>
    <row r="65" spans="1:17" ht="15" customHeight="1" x14ac:dyDescent="0.15">
      <c r="A65" s="3" t="s">
        <v>65</v>
      </c>
      <c r="B65" s="9">
        <v>62</v>
      </c>
      <c r="C65" s="9">
        <v>56</v>
      </c>
      <c r="D65" s="9">
        <v>66</v>
      </c>
      <c r="E65" s="8">
        <f t="shared" si="0"/>
        <v>122</v>
      </c>
      <c r="G65" s="3" t="s">
        <v>153</v>
      </c>
      <c r="H65" s="9">
        <v>26</v>
      </c>
      <c r="I65" s="9">
        <v>28</v>
      </c>
      <c r="J65" s="9">
        <v>25</v>
      </c>
      <c r="K65" s="8">
        <f t="shared" si="3"/>
        <v>53</v>
      </c>
      <c r="M65" s="3" t="s">
        <v>230</v>
      </c>
      <c r="N65" s="9">
        <v>25</v>
      </c>
      <c r="O65" s="9">
        <v>19</v>
      </c>
      <c r="P65" s="9">
        <v>27</v>
      </c>
      <c r="Q65" s="8">
        <f t="shared" si="2"/>
        <v>46</v>
      </c>
    </row>
    <row r="66" spans="1:17" ht="15" customHeight="1" x14ac:dyDescent="0.15">
      <c r="A66" s="3" t="s">
        <v>66</v>
      </c>
      <c r="B66" s="9">
        <v>64</v>
      </c>
      <c r="C66" s="9">
        <v>68</v>
      </c>
      <c r="D66" s="9">
        <v>69</v>
      </c>
      <c r="E66" s="8">
        <f t="shared" si="0"/>
        <v>137</v>
      </c>
      <c r="G66" s="3" t="s">
        <v>154</v>
      </c>
      <c r="H66" s="9">
        <v>24</v>
      </c>
      <c r="I66" s="9">
        <v>29</v>
      </c>
      <c r="J66" s="9">
        <v>28</v>
      </c>
      <c r="K66" s="8">
        <f t="shared" si="3"/>
        <v>57</v>
      </c>
      <c r="M66" s="3" t="s">
        <v>231</v>
      </c>
      <c r="N66" s="9">
        <v>28</v>
      </c>
      <c r="O66" s="9">
        <v>20</v>
      </c>
      <c r="P66" s="9">
        <v>30</v>
      </c>
      <c r="Q66" s="8">
        <f t="shared" si="2"/>
        <v>50</v>
      </c>
    </row>
    <row r="67" spans="1:17" ht="15" customHeight="1" x14ac:dyDescent="0.15">
      <c r="A67" s="3" t="s">
        <v>67</v>
      </c>
      <c r="B67" s="9">
        <v>153</v>
      </c>
      <c r="C67" s="9">
        <v>131</v>
      </c>
      <c r="D67" s="9">
        <v>177</v>
      </c>
      <c r="E67" s="8">
        <f t="shared" si="0"/>
        <v>308</v>
      </c>
      <c r="G67" s="3" t="s">
        <v>155</v>
      </c>
      <c r="H67" s="9">
        <v>7</v>
      </c>
      <c r="I67" s="9">
        <v>5</v>
      </c>
      <c r="J67" s="9">
        <v>6</v>
      </c>
      <c r="K67" s="8">
        <f t="shared" si="3"/>
        <v>11</v>
      </c>
      <c r="M67" s="3" t="s">
        <v>232</v>
      </c>
      <c r="N67" s="9">
        <v>13</v>
      </c>
      <c r="O67" s="9">
        <v>12</v>
      </c>
      <c r="P67" s="9">
        <v>13</v>
      </c>
      <c r="Q67" s="8">
        <f t="shared" si="2"/>
        <v>25</v>
      </c>
    </row>
    <row r="68" spans="1:17" ht="15" customHeight="1" x14ac:dyDescent="0.15">
      <c r="A68" s="3" t="s">
        <v>68</v>
      </c>
      <c r="B68" s="9">
        <v>268</v>
      </c>
      <c r="C68" s="9">
        <v>255</v>
      </c>
      <c r="D68" s="9">
        <v>293</v>
      </c>
      <c r="E68" s="8">
        <f t="shared" si="0"/>
        <v>548</v>
      </c>
      <c r="G68" s="3" t="s">
        <v>156</v>
      </c>
      <c r="H68" s="9">
        <v>35</v>
      </c>
      <c r="I68" s="9">
        <v>36</v>
      </c>
      <c r="J68" s="9">
        <v>41</v>
      </c>
      <c r="K68" s="8">
        <f t="shared" si="3"/>
        <v>77</v>
      </c>
      <c r="M68" s="3" t="s">
        <v>233</v>
      </c>
      <c r="N68" s="9">
        <v>11</v>
      </c>
      <c r="O68" s="9">
        <v>10</v>
      </c>
      <c r="P68" s="9">
        <v>6</v>
      </c>
      <c r="Q68" s="8">
        <f t="shared" si="2"/>
        <v>16</v>
      </c>
    </row>
    <row r="69" spans="1:17" ht="15" customHeight="1" x14ac:dyDescent="0.15">
      <c r="A69" s="3" t="s">
        <v>241</v>
      </c>
      <c r="B69" s="9">
        <v>169</v>
      </c>
      <c r="C69" s="9">
        <v>172</v>
      </c>
      <c r="D69" s="9">
        <v>180</v>
      </c>
      <c r="E69" s="8">
        <f t="shared" si="0"/>
        <v>352</v>
      </c>
      <c r="G69" s="3" t="s">
        <v>157</v>
      </c>
      <c r="H69" s="9">
        <v>102</v>
      </c>
      <c r="I69" s="9">
        <v>110</v>
      </c>
      <c r="J69" s="9">
        <v>123</v>
      </c>
      <c r="K69" s="8">
        <f t="shared" si="3"/>
        <v>233</v>
      </c>
      <c r="M69" s="3" t="s">
        <v>234</v>
      </c>
      <c r="N69" s="9">
        <v>72</v>
      </c>
      <c r="O69" s="9">
        <v>60</v>
      </c>
      <c r="P69" s="9">
        <v>65</v>
      </c>
      <c r="Q69" s="8">
        <f t="shared" si="2"/>
        <v>125</v>
      </c>
    </row>
    <row r="70" spans="1:17" ht="15" customHeight="1" x14ac:dyDescent="0.15">
      <c r="A70" s="3" t="s">
        <v>69</v>
      </c>
      <c r="B70" s="9">
        <v>123</v>
      </c>
      <c r="C70" s="9">
        <v>130</v>
      </c>
      <c r="D70" s="9">
        <v>137</v>
      </c>
      <c r="E70" s="8">
        <f t="shared" ref="E70:E98" si="4">C70+D70</f>
        <v>267</v>
      </c>
      <c r="G70" s="3" t="s">
        <v>158</v>
      </c>
      <c r="H70" s="9">
        <v>34</v>
      </c>
      <c r="I70" s="9">
        <v>32</v>
      </c>
      <c r="J70" s="9">
        <v>45</v>
      </c>
      <c r="K70" s="8">
        <f t="shared" si="3"/>
        <v>77</v>
      </c>
      <c r="M70" s="3" t="s">
        <v>235</v>
      </c>
      <c r="N70" s="9">
        <v>99</v>
      </c>
      <c r="O70" s="9">
        <v>75</v>
      </c>
      <c r="P70" s="9">
        <v>94</v>
      </c>
      <c r="Q70" s="8">
        <f t="shared" ref="Q70" si="5">O70+P70</f>
        <v>169</v>
      </c>
    </row>
    <row r="71" spans="1:17" ht="15" customHeight="1" x14ac:dyDescent="0.15">
      <c r="A71" s="3" t="s">
        <v>70</v>
      </c>
      <c r="B71" s="9">
        <v>87</v>
      </c>
      <c r="C71" s="9">
        <v>87</v>
      </c>
      <c r="D71" s="9">
        <v>95</v>
      </c>
      <c r="E71" s="8">
        <f t="shared" si="4"/>
        <v>182</v>
      </c>
      <c r="G71" s="3" t="s">
        <v>159</v>
      </c>
      <c r="H71" s="9">
        <v>15</v>
      </c>
      <c r="I71" s="9">
        <v>12</v>
      </c>
      <c r="J71" s="9">
        <v>20</v>
      </c>
      <c r="K71" s="8">
        <f t="shared" si="3"/>
        <v>32</v>
      </c>
      <c r="M71" s="4" t="s">
        <v>236</v>
      </c>
      <c r="N71" s="5">
        <f>SUM(N5:N70)</f>
        <v>2545</v>
      </c>
      <c r="O71" s="5">
        <f>SUM(O5:O70)</f>
        <v>2054</v>
      </c>
      <c r="P71" s="5">
        <f>SUM(P5:P70)</f>
        <v>2502</v>
      </c>
      <c r="Q71" s="5">
        <f>SUM(Q5:Q70)</f>
        <v>4556</v>
      </c>
    </row>
    <row r="72" spans="1:17" ht="15" customHeight="1" x14ac:dyDescent="0.15">
      <c r="A72" s="3" t="s">
        <v>71</v>
      </c>
      <c r="B72" s="9">
        <v>165</v>
      </c>
      <c r="C72" s="9">
        <v>172</v>
      </c>
      <c r="D72" s="9">
        <v>189</v>
      </c>
      <c r="E72" s="8">
        <f t="shared" si="4"/>
        <v>361</v>
      </c>
      <c r="G72" s="3" t="s">
        <v>160</v>
      </c>
      <c r="H72" s="9">
        <v>28</v>
      </c>
      <c r="I72" s="9">
        <v>29</v>
      </c>
      <c r="J72" s="9">
        <v>28</v>
      </c>
      <c r="K72" s="8">
        <f t="shared" si="3"/>
        <v>57</v>
      </c>
    </row>
    <row r="73" spans="1:17" ht="15" customHeight="1" x14ac:dyDescent="0.15">
      <c r="A73" s="3" t="s">
        <v>72</v>
      </c>
      <c r="B73" s="9">
        <v>197</v>
      </c>
      <c r="C73" s="9">
        <v>165</v>
      </c>
      <c r="D73" s="9">
        <v>207</v>
      </c>
      <c r="E73" s="8">
        <f t="shared" si="4"/>
        <v>372</v>
      </c>
      <c r="G73" s="3" t="s">
        <v>161</v>
      </c>
      <c r="H73" s="9">
        <v>30</v>
      </c>
      <c r="I73" s="9">
        <v>29</v>
      </c>
      <c r="J73" s="9">
        <v>27</v>
      </c>
      <c r="K73" s="8">
        <f t="shared" si="3"/>
        <v>56</v>
      </c>
    </row>
    <row r="74" spans="1:17" ht="15" customHeight="1" x14ac:dyDescent="0.15">
      <c r="A74" s="3" t="s">
        <v>73</v>
      </c>
      <c r="B74" s="9">
        <v>46</v>
      </c>
      <c r="C74" s="9">
        <v>44</v>
      </c>
      <c r="D74" s="9">
        <v>49</v>
      </c>
      <c r="E74" s="8">
        <f t="shared" si="4"/>
        <v>93</v>
      </c>
      <c r="G74" s="3" t="s">
        <v>162</v>
      </c>
      <c r="H74" s="9">
        <v>25</v>
      </c>
      <c r="I74" s="9">
        <v>26</v>
      </c>
      <c r="J74" s="9">
        <v>30</v>
      </c>
      <c r="K74" s="8">
        <f t="shared" si="3"/>
        <v>56</v>
      </c>
    </row>
    <row r="75" spans="1:17" ht="15" customHeight="1" x14ac:dyDescent="0.15">
      <c r="A75" s="3" t="s">
        <v>74</v>
      </c>
      <c r="B75" s="9">
        <v>26</v>
      </c>
      <c r="C75" s="9">
        <v>23</v>
      </c>
      <c r="D75" s="9">
        <v>29</v>
      </c>
      <c r="E75" s="8">
        <f t="shared" si="4"/>
        <v>52</v>
      </c>
      <c r="G75" s="3" t="s">
        <v>163</v>
      </c>
      <c r="H75" s="9">
        <v>25</v>
      </c>
      <c r="I75" s="9">
        <v>23</v>
      </c>
      <c r="J75" s="9">
        <v>28</v>
      </c>
      <c r="K75" s="8">
        <f t="shared" si="3"/>
        <v>51</v>
      </c>
    </row>
    <row r="76" spans="1:17" ht="15" customHeight="1" x14ac:dyDescent="0.15">
      <c r="A76" s="3" t="s">
        <v>75</v>
      </c>
      <c r="B76" s="9">
        <v>244</v>
      </c>
      <c r="C76" s="9">
        <v>173</v>
      </c>
      <c r="D76" s="9">
        <v>243</v>
      </c>
      <c r="E76" s="8">
        <f t="shared" si="4"/>
        <v>416</v>
      </c>
      <c r="G76" s="3" t="s">
        <v>164</v>
      </c>
      <c r="H76" s="9">
        <v>29</v>
      </c>
      <c r="I76" s="9">
        <v>29</v>
      </c>
      <c r="J76" s="9">
        <v>34</v>
      </c>
      <c r="K76" s="8">
        <f t="shared" si="3"/>
        <v>63</v>
      </c>
    </row>
    <row r="77" spans="1:17" ht="15" customHeight="1" x14ac:dyDescent="0.15">
      <c r="A77" s="3" t="s">
        <v>76</v>
      </c>
      <c r="B77" s="9">
        <v>117</v>
      </c>
      <c r="C77" s="9">
        <v>126</v>
      </c>
      <c r="D77" s="9">
        <v>132</v>
      </c>
      <c r="E77" s="8">
        <f t="shared" si="4"/>
        <v>258</v>
      </c>
      <c r="G77" s="3" t="s">
        <v>165</v>
      </c>
      <c r="H77" s="9">
        <v>21</v>
      </c>
      <c r="I77" s="9">
        <v>23</v>
      </c>
      <c r="J77" s="9">
        <v>26</v>
      </c>
      <c r="K77" s="8">
        <f t="shared" si="3"/>
        <v>49</v>
      </c>
    </row>
    <row r="78" spans="1:17" ht="15" customHeight="1" x14ac:dyDescent="0.15">
      <c r="A78" s="3" t="s">
        <v>77</v>
      </c>
      <c r="B78" s="9">
        <v>162</v>
      </c>
      <c r="C78" s="9">
        <v>121</v>
      </c>
      <c r="D78" s="9">
        <v>132</v>
      </c>
      <c r="E78" s="8">
        <f t="shared" si="4"/>
        <v>253</v>
      </c>
      <c r="G78" s="3" t="s">
        <v>166</v>
      </c>
      <c r="H78" s="9">
        <v>15</v>
      </c>
      <c r="I78" s="9">
        <v>9</v>
      </c>
      <c r="J78" s="9">
        <v>13</v>
      </c>
      <c r="K78" s="8">
        <f t="shared" si="3"/>
        <v>22</v>
      </c>
    </row>
    <row r="79" spans="1:17" ht="15" customHeight="1" x14ac:dyDescent="0.15">
      <c r="A79" s="3" t="s">
        <v>78</v>
      </c>
      <c r="B79" s="9">
        <v>187</v>
      </c>
      <c r="C79" s="9">
        <v>122</v>
      </c>
      <c r="D79" s="9">
        <v>162</v>
      </c>
      <c r="E79" s="8">
        <f t="shared" si="4"/>
        <v>284</v>
      </c>
      <c r="G79" s="3" t="s">
        <v>167</v>
      </c>
      <c r="H79" s="9">
        <v>19</v>
      </c>
      <c r="I79" s="9">
        <v>20</v>
      </c>
      <c r="J79" s="9">
        <v>16</v>
      </c>
      <c r="K79" s="8">
        <f t="shared" si="3"/>
        <v>36</v>
      </c>
    </row>
    <row r="80" spans="1:17" ht="15" customHeight="1" x14ac:dyDescent="0.15">
      <c r="A80" s="3" t="s">
        <v>79</v>
      </c>
      <c r="B80" s="9">
        <v>42</v>
      </c>
      <c r="C80" s="9">
        <v>36</v>
      </c>
      <c r="D80" s="9">
        <v>44</v>
      </c>
      <c r="E80" s="8">
        <f t="shared" si="4"/>
        <v>80</v>
      </c>
      <c r="G80" s="3" t="s">
        <v>168</v>
      </c>
      <c r="H80" s="9">
        <v>62</v>
      </c>
      <c r="I80" s="9">
        <v>70</v>
      </c>
      <c r="J80" s="9">
        <v>75</v>
      </c>
      <c r="K80" s="8">
        <f t="shared" si="3"/>
        <v>145</v>
      </c>
    </row>
    <row r="81" spans="1:17" ht="15" customHeight="1" x14ac:dyDescent="0.15">
      <c r="A81" s="3" t="s">
        <v>80</v>
      </c>
      <c r="B81" s="9">
        <v>66</v>
      </c>
      <c r="C81" s="9">
        <v>61</v>
      </c>
      <c r="D81" s="9">
        <v>72</v>
      </c>
      <c r="E81" s="8">
        <f t="shared" si="4"/>
        <v>133</v>
      </c>
      <c r="G81" s="3" t="s">
        <v>169</v>
      </c>
      <c r="H81" s="9">
        <v>9</v>
      </c>
      <c r="I81" s="9">
        <v>11</v>
      </c>
      <c r="J81" s="9">
        <v>10</v>
      </c>
      <c r="K81" s="8">
        <f t="shared" si="3"/>
        <v>21</v>
      </c>
    </row>
    <row r="82" spans="1:17" ht="15" customHeight="1" x14ac:dyDescent="0.15">
      <c r="A82" s="3" t="s">
        <v>81</v>
      </c>
      <c r="B82" s="9">
        <v>29</v>
      </c>
      <c r="C82" s="9">
        <v>26</v>
      </c>
      <c r="D82" s="9">
        <v>30</v>
      </c>
      <c r="E82" s="8">
        <f t="shared" si="4"/>
        <v>56</v>
      </c>
      <c r="G82" s="4" t="s">
        <v>236</v>
      </c>
      <c r="H82" s="5">
        <f>SUM(H44:H81)</f>
        <v>1632</v>
      </c>
      <c r="I82" s="5">
        <f>SUM(I44:I81)</f>
        <v>1565</v>
      </c>
      <c r="J82" s="5">
        <f>SUM(J44:J81)</f>
        <v>1651</v>
      </c>
      <c r="K82" s="5">
        <f>SUM(K44:K81)</f>
        <v>3216</v>
      </c>
    </row>
    <row r="83" spans="1:17" ht="15" customHeight="1" x14ac:dyDescent="0.15">
      <c r="A83" s="3" t="s">
        <v>82</v>
      </c>
      <c r="B83" s="9">
        <v>6</v>
      </c>
      <c r="C83" s="9">
        <v>4</v>
      </c>
      <c r="D83" s="9">
        <v>6</v>
      </c>
      <c r="E83" s="8">
        <f t="shared" si="4"/>
        <v>10</v>
      </c>
    </row>
    <row r="84" spans="1:17" ht="15" customHeight="1" x14ac:dyDescent="0.15">
      <c r="A84" s="3" t="s">
        <v>83</v>
      </c>
      <c r="B84" s="9">
        <v>8</v>
      </c>
      <c r="C84" s="9">
        <v>8</v>
      </c>
      <c r="D84" s="9">
        <v>9</v>
      </c>
      <c r="E84" s="8">
        <f t="shared" si="4"/>
        <v>17</v>
      </c>
    </row>
    <row r="85" spans="1:17" ht="15" customHeight="1" x14ac:dyDescent="0.15">
      <c r="A85" s="3" t="s">
        <v>84</v>
      </c>
      <c r="B85" s="9">
        <v>15</v>
      </c>
      <c r="C85" s="9">
        <v>14</v>
      </c>
      <c r="D85" s="9">
        <v>15</v>
      </c>
      <c r="E85" s="8">
        <f t="shared" si="4"/>
        <v>29</v>
      </c>
    </row>
    <row r="86" spans="1:17" ht="15" customHeight="1" x14ac:dyDescent="0.15">
      <c r="A86" s="3" t="s">
        <v>85</v>
      </c>
      <c r="B86" s="9">
        <v>16</v>
      </c>
      <c r="C86" s="9">
        <v>20</v>
      </c>
      <c r="D86" s="9">
        <v>20</v>
      </c>
      <c r="E86" s="8">
        <f t="shared" si="4"/>
        <v>40</v>
      </c>
    </row>
    <row r="87" spans="1:17" ht="15" customHeight="1" x14ac:dyDescent="0.15">
      <c r="A87" s="3" t="s">
        <v>86</v>
      </c>
      <c r="B87" s="9">
        <v>22</v>
      </c>
      <c r="C87" s="9">
        <v>21</v>
      </c>
      <c r="D87" s="9">
        <v>23</v>
      </c>
      <c r="E87" s="8">
        <f t="shared" si="4"/>
        <v>44</v>
      </c>
    </row>
    <row r="88" spans="1:17" ht="15" customHeight="1" x14ac:dyDescent="0.15">
      <c r="A88" s="3" t="s">
        <v>87</v>
      </c>
      <c r="B88" s="9">
        <v>52</v>
      </c>
      <c r="C88" s="9">
        <v>49</v>
      </c>
      <c r="D88" s="9">
        <v>54</v>
      </c>
      <c r="E88" s="8">
        <f>C88+D88</f>
        <v>103</v>
      </c>
      <c r="M88" s="1" t="s">
        <v>0</v>
      </c>
      <c r="N88" s="6" t="s">
        <v>1</v>
      </c>
      <c r="O88" s="6" t="s">
        <v>2</v>
      </c>
      <c r="P88" s="6" t="s">
        <v>3</v>
      </c>
      <c r="Q88" s="6" t="s">
        <v>4</v>
      </c>
    </row>
    <row r="89" spans="1:17" ht="15" customHeight="1" x14ac:dyDescent="0.15">
      <c r="A89" s="3" t="s">
        <v>88</v>
      </c>
      <c r="B89" s="9">
        <v>24</v>
      </c>
      <c r="C89" s="9">
        <v>23</v>
      </c>
      <c r="D89" s="9">
        <v>24</v>
      </c>
      <c r="E89" s="8">
        <f t="shared" si="4"/>
        <v>47</v>
      </c>
      <c r="M89" s="4" t="s">
        <v>237</v>
      </c>
      <c r="N89" s="5">
        <f>B99+H39+H82+N71</f>
        <v>15230</v>
      </c>
      <c r="O89" s="5">
        <f>C99+I39+I82+O71</f>
        <v>13602</v>
      </c>
      <c r="P89" s="5">
        <f>D99+J39+J82+P71</f>
        <v>15701</v>
      </c>
      <c r="Q89" s="5">
        <f>E99+K39+K82+Q71</f>
        <v>29303</v>
      </c>
    </row>
    <row r="90" spans="1:17" ht="15" customHeight="1" x14ac:dyDescent="0.15">
      <c r="A90" s="3" t="s">
        <v>89</v>
      </c>
      <c r="B90" s="9">
        <v>56</v>
      </c>
      <c r="C90" s="9">
        <v>56</v>
      </c>
      <c r="D90" s="9">
        <v>72</v>
      </c>
      <c r="E90" s="8">
        <f t="shared" si="4"/>
        <v>128</v>
      </c>
    </row>
    <row r="91" spans="1:17" ht="15" customHeight="1" x14ac:dyDescent="0.15">
      <c r="A91" s="3" t="s">
        <v>90</v>
      </c>
      <c r="B91" s="9">
        <v>41</v>
      </c>
      <c r="C91" s="9">
        <v>43</v>
      </c>
      <c r="D91" s="9">
        <v>36</v>
      </c>
      <c r="E91" s="8">
        <f t="shared" si="4"/>
        <v>79</v>
      </c>
    </row>
    <row r="92" spans="1:17" ht="15" customHeight="1" x14ac:dyDescent="0.15">
      <c r="A92" s="3" t="s">
        <v>91</v>
      </c>
      <c r="B92" s="9">
        <v>21</v>
      </c>
      <c r="C92" s="9">
        <v>19</v>
      </c>
      <c r="D92" s="9">
        <v>21</v>
      </c>
      <c r="E92" s="8">
        <f t="shared" si="4"/>
        <v>40</v>
      </c>
    </row>
    <row r="93" spans="1:17" ht="15" customHeight="1" x14ac:dyDescent="0.15">
      <c r="A93" s="3" t="s">
        <v>92</v>
      </c>
      <c r="B93" s="9">
        <v>59</v>
      </c>
      <c r="C93" s="9">
        <v>57</v>
      </c>
      <c r="D93" s="9">
        <v>66</v>
      </c>
      <c r="E93" s="8">
        <f t="shared" si="4"/>
        <v>123</v>
      </c>
    </row>
    <row r="94" spans="1:17" ht="15" customHeight="1" x14ac:dyDescent="0.15">
      <c r="A94" s="3" t="s">
        <v>93</v>
      </c>
      <c r="B94" s="9">
        <v>149</v>
      </c>
      <c r="C94" s="9">
        <v>120</v>
      </c>
      <c r="D94" s="9">
        <v>154</v>
      </c>
      <c r="E94" s="8">
        <f t="shared" si="4"/>
        <v>274</v>
      </c>
    </row>
    <row r="95" spans="1:17" ht="15" customHeight="1" x14ac:dyDescent="0.15">
      <c r="A95" s="3" t="s">
        <v>94</v>
      </c>
      <c r="B95" s="9">
        <v>21</v>
      </c>
      <c r="C95" s="9">
        <v>20</v>
      </c>
      <c r="D95" s="9">
        <v>24</v>
      </c>
      <c r="E95" s="8">
        <f t="shared" si="4"/>
        <v>44</v>
      </c>
    </row>
    <row r="96" spans="1:17" ht="15" customHeight="1" x14ac:dyDescent="0.15">
      <c r="A96" s="3" t="s">
        <v>95</v>
      </c>
      <c r="B96" s="9">
        <v>11</v>
      </c>
      <c r="C96" s="9">
        <v>9</v>
      </c>
      <c r="D96" s="9">
        <v>10</v>
      </c>
      <c r="E96" s="8">
        <f t="shared" si="4"/>
        <v>19</v>
      </c>
    </row>
    <row r="97" spans="1:5" ht="15" customHeight="1" x14ac:dyDescent="0.15">
      <c r="A97" s="3" t="s">
        <v>96</v>
      </c>
      <c r="B97" s="9">
        <v>20</v>
      </c>
      <c r="C97" s="9">
        <v>19</v>
      </c>
      <c r="D97" s="9">
        <v>21</v>
      </c>
      <c r="E97" s="8">
        <f t="shared" si="4"/>
        <v>40</v>
      </c>
    </row>
    <row r="98" spans="1:5" ht="15" customHeight="1" x14ac:dyDescent="0.15">
      <c r="A98" s="3" t="s">
        <v>97</v>
      </c>
      <c r="B98" s="9">
        <v>17</v>
      </c>
      <c r="C98" s="9">
        <v>14</v>
      </c>
      <c r="D98" s="9">
        <v>22</v>
      </c>
      <c r="E98" s="8">
        <f t="shared" si="4"/>
        <v>36</v>
      </c>
    </row>
    <row r="99" spans="1:5" ht="15" customHeight="1" x14ac:dyDescent="0.15">
      <c r="A99" s="4" t="s">
        <v>236</v>
      </c>
      <c r="B99" s="5">
        <f>SUM(B5:B98)</f>
        <v>8774</v>
      </c>
      <c r="C99" s="5">
        <f>SUM(C5:C98)</f>
        <v>7876</v>
      </c>
      <c r="D99" s="5">
        <f>SUM(D5:D98)</f>
        <v>9187</v>
      </c>
      <c r="E99" s="5">
        <f>SUM(E5:E98)</f>
        <v>17063</v>
      </c>
    </row>
    <row r="100" spans="1:5" ht="15" customHeight="1" x14ac:dyDescent="0.15"/>
    <row r="101" spans="1:5" ht="15" customHeight="1" x14ac:dyDescent="0.15"/>
    <row r="102" spans="1:5" ht="15" customHeight="1" x14ac:dyDescent="0.15"/>
    <row r="103" spans="1:5" ht="15" customHeight="1" x14ac:dyDescent="0.15"/>
    <row r="104" spans="1:5" ht="15" customHeight="1" x14ac:dyDescent="0.15"/>
    <row r="105" spans="1:5" ht="15" customHeight="1" x14ac:dyDescent="0.15"/>
    <row r="106" spans="1:5" ht="15" customHeight="1" x14ac:dyDescent="0.15"/>
    <row r="107" spans="1:5" ht="15" customHeight="1" x14ac:dyDescent="0.15"/>
    <row r="108" spans="1:5" ht="15" customHeight="1" x14ac:dyDescent="0.15"/>
    <row r="109" spans="1:5" ht="15" customHeight="1" x14ac:dyDescent="0.15"/>
    <row r="110" spans="1:5" ht="15" customHeight="1" x14ac:dyDescent="0.15"/>
    <row r="111" spans="1:5" ht="15" customHeight="1" x14ac:dyDescent="0.15"/>
    <row r="112" spans="1:5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</sheetData>
  <mergeCells count="3">
    <mergeCell ref="A2:E2"/>
    <mergeCell ref="G2:K2"/>
    <mergeCell ref="M2:Q2"/>
  </mergeCells>
  <phoneticPr fontId="1"/>
  <pageMargins left="0.6692913385826772" right="0.6692913385826772" top="0" bottom="0" header="0" footer="0"/>
  <pageSetup paperSize="9" scale="5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T236"/>
  <sheetViews>
    <sheetView zoomScale="80" zoomScaleNormal="80" workbookViewId="0"/>
  </sheetViews>
  <sheetFormatPr defaultRowHeight="14.25" x14ac:dyDescent="0.15"/>
  <cols>
    <col min="1" max="1" width="12.5" style="2" customWidth="1"/>
    <col min="2" max="4" width="8.75" style="2" customWidth="1"/>
    <col min="5" max="5" width="11.25" style="2" customWidth="1"/>
    <col min="6" max="6" width="1.25" style="2" customWidth="1"/>
    <col min="7" max="7" width="12.5" style="2" customWidth="1"/>
    <col min="8" max="10" width="8.75" style="2" customWidth="1"/>
    <col min="11" max="11" width="11.25" style="2" customWidth="1"/>
    <col min="12" max="12" width="1.25" style="2" customWidth="1"/>
    <col min="13" max="13" width="12.5" style="2" customWidth="1"/>
    <col min="14" max="16" width="8.75" style="2" customWidth="1"/>
    <col min="17" max="17" width="11.25" style="2" customWidth="1"/>
    <col min="18" max="19" width="9" style="2"/>
    <col min="20" max="20" width="12.125" style="2" bestFit="1" customWidth="1"/>
    <col min="21" max="16384" width="9" style="2"/>
  </cols>
  <sheetData>
    <row r="2" spans="1:20" ht="21.75" customHeight="1" x14ac:dyDescent="0.2">
      <c r="A2" s="12" t="s">
        <v>238</v>
      </c>
      <c r="B2" s="12"/>
      <c r="C2" s="12"/>
      <c r="D2" s="12"/>
      <c r="E2" s="12"/>
      <c r="G2" s="13" t="s">
        <v>240</v>
      </c>
      <c r="H2" s="13"/>
      <c r="I2" s="13"/>
      <c r="J2" s="13"/>
      <c r="K2" s="13"/>
      <c r="M2" s="14" t="s">
        <v>243</v>
      </c>
      <c r="N2" s="14" t="s">
        <v>242</v>
      </c>
      <c r="O2" s="14" t="s">
        <v>242</v>
      </c>
      <c r="P2" s="14" t="s">
        <v>242</v>
      </c>
      <c r="Q2" s="14" t="s">
        <v>242</v>
      </c>
    </row>
    <row r="4" spans="1:20" ht="15" customHeight="1" x14ac:dyDescent="0.15">
      <c r="A4" s="1" t="s">
        <v>0</v>
      </c>
      <c r="B4" s="6" t="s">
        <v>1</v>
      </c>
      <c r="C4" s="6" t="s">
        <v>2</v>
      </c>
      <c r="D4" s="6" t="s">
        <v>3</v>
      </c>
      <c r="E4" s="6" t="s">
        <v>4</v>
      </c>
      <c r="G4" s="1" t="s">
        <v>0</v>
      </c>
      <c r="H4" s="6" t="s">
        <v>1</v>
      </c>
      <c r="I4" s="6" t="s">
        <v>2</v>
      </c>
      <c r="J4" s="6" t="s">
        <v>3</v>
      </c>
      <c r="K4" s="6" t="s">
        <v>4</v>
      </c>
      <c r="M4" s="1" t="s">
        <v>0</v>
      </c>
      <c r="N4" s="6" t="s">
        <v>1</v>
      </c>
      <c r="O4" s="6" t="s">
        <v>2</v>
      </c>
      <c r="P4" s="6" t="s">
        <v>3</v>
      </c>
      <c r="Q4" s="6" t="s">
        <v>4</v>
      </c>
      <c r="T4" s="10"/>
    </row>
    <row r="5" spans="1:20" ht="15" customHeight="1" x14ac:dyDescent="0.15">
      <c r="A5" s="3" t="s">
        <v>5</v>
      </c>
      <c r="B5" s="11">
        <v>47</v>
      </c>
      <c r="C5" s="11">
        <v>39</v>
      </c>
      <c r="D5" s="11">
        <v>40</v>
      </c>
      <c r="E5" s="8">
        <f>C5+D5</f>
        <v>79</v>
      </c>
      <c r="G5" s="3" t="s">
        <v>98</v>
      </c>
      <c r="H5" s="9">
        <v>37</v>
      </c>
      <c r="I5" s="9">
        <v>35</v>
      </c>
      <c r="J5" s="9">
        <v>39</v>
      </c>
      <c r="K5" s="8">
        <f>I5+J5</f>
        <v>74</v>
      </c>
      <c r="M5" s="3" t="s">
        <v>170</v>
      </c>
      <c r="N5" s="9">
        <v>72</v>
      </c>
      <c r="O5" s="9">
        <v>44</v>
      </c>
      <c r="P5" s="9">
        <v>52</v>
      </c>
      <c r="Q5" s="8">
        <f>O5+P5</f>
        <v>96</v>
      </c>
      <c r="T5" s="10"/>
    </row>
    <row r="6" spans="1:20" ht="15" customHeight="1" x14ac:dyDescent="0.15">
      <c r="A6" s="3" t="s">
        <v>6</v>
      </c>
      <c r="B6" s="11">
        <v>18</v>
      </c>
      <c r="C6" s="11">
        <v>17</v>
      </c>
      <c r="D6" s="11">
        <v>17</v>
      </c>
      <c r="E6" s="8">
        <f t="shared" ref="E6:E69" si="0">C6+D6</f>
        <v>34</v>
      </c>
      <c r="G6" s="3" t="s">
        <v>99</v>
      </c>
      <c r="H6" s="9">
        <v>15</v>
      </c>
      <c r="I6" s="9">
        <v>15</v>
      </c>
      <c r="J6" s="9">
        <v>15</v>
      </c>
      <c r="K6" s="8">
        <f t="shared" ref="K6:K38" si="1">I6+J6</f>
        <v>30</v>
      </c>
      <c r="M6" s="3" t="s">
        <v>171</v>
      </c>
      <c r="N6" s="9">
        <v>29</v>
      </c>
      <c r="O6" s="9">
        <v>26</v>
      </c>
      <c r="P6" s="9">
        <v>36</v>
      </c>
      <c r="Q6" s="8">
        <f t="shared" ref="Q6:Q69" si="2">O6+P6</f>
        <v>62</v>
      </c>
    </row>
    <row r="7" spans="1:20" ht="15" customHeight="1" x14ac:dyDescent="0.15">
      <c r="A7" s="3" t="s">
        <v>7</v>
      </c>
      <c r="B7" s="11">
        <v>13</v>
      </c>
      <c r="C7" s="11">
        <v>15</v>
      </c>
      <c r="D7" s="11">
        <v>8</v>
      </c>
      <c r="E7" s="8">
        <f t="shared" si="0"/>
        <v>23</v>
      </c>
      <c r="G7" s="3" t="s">
        <v>100</v>
      </c>
      <c r="H7" s="9">
        <v>12</v>
      </c>
      <c r="I7" s="9">
        <v>13</v>
      </c>
      <c r="J7" s="9">
        <v>9</v>
      </c>
      <c r="K7" s="8">
        <f t="shared" si="1"/>
        <v>22</v>
      </c>
      <c r="M7" s="3" t="s">
        <v>172</v>
      </c>
      <c r="N7" s="9">
        <v>36</v>
      </c>
      <c r="O7" s="9">
        <v>40</v>
      </c>
      <c r="P7" s="9">
        <v>43</v>
      </c>
      <c r="Q7" s="8">
        <f t="shared" si="2"/>
        <v>83</v>
      </c>
    </row>
    <row r="8" spans="1:20" ht="15" customHeight="1" x14ac:dyDescent="0.15">
      <c r="A8" s="3" t="s">
        <v>8</v>
      </c>
      <c r="B8" s="11">
        <v>16</v>
      </c>
      <c r="C8" s="11">
        <v>16</v>
      </c>
      <c r="D8" s="11">
        <v>14</v>
      </c>
      <c r="E8" s="8">
        <f t="shared" si="0"/>
        <v>30</v>
      </c>
      <c r="G8" s="3" t="s">
        <v>101</v>
      </c>
      <c r="H8" s="9">
        <v>2</v>
      </c>
      <c r="I8" s="9">
        <v>2</v>
      </c>
      <c r="J8" s="9">
        <v>0</v>
      </c>
      <c r="K8" s="8">
        <f t="shared" si="1"/>
        <v>2</v>
      </c>
      <c r="M8" s="3" t="s">
        <v>173</v>
      </c>
      <c r="N8" s="9">
        <v>29</v>
      </c>
      <c r="O8" s="9">
        <v>18</v>
      </c>
      <c r="P8" s="9">
        <v>28</v>
      </c>
      <c r="Q8" s="8">
        <f t="shared" si="2"/>
        <v>46</v>
      </c>
    </row>
    <row r="9" spans="1:20" ht="15" customHeight="1" x14ac:dyDescent="0.15">
      <c r="A9" s="3" t="s">
        <v>9</v>
      </c>
      <c r="B9" s="11">
        <v>35</v>
      </c>
      <c r="C9" s="11">
        <v>34</v>
      </c>
      <c r="D9" s="11">
        <v>29</v>
      </c>
      <c r="E9" s="8">
        <f t="shared" si="0"/>
        <v>63</v>
      </c>
      <c r="G9" s="3" t="s">
        <v>102</v>
      </c>
      <c r="H9" s="9">
        <v>22</v>
      </c>
      <c r="I9" s="9">
        <v>18</v>
      </c>
      <c r="J9" s="9">
        <v>18</v>
      </c>
      <c r="K9" s="8">
        <f t="shared" si="1"/>
        <v>36</v>
      </c>
      <c r="M9" s="3" t="s">
        <v>174</v>
      </c>
      <c r="N9" s="9">
        <v>24</v>
      </c>
      <c r="O9" s="9">
        <v>14</v>
      </c>
      <c r="P9" s="9">
        <v>24</v>
      </c>
      <c r="Q9" s="8">
        <f t="shared" si="2"/>
        <v>38</v>
      </c>
    </row>
    <row r="10" spans="1:20" ht="15" customHeight="1" x14ac:dyDescent="0.15">
      <c r="A10" s="3" t="s">
        <v>10</v>
      </c>
      <c r="B10" s="11">
        <v>18</v>
      </c>
      <c r="C10" s="11">
        <v>10</v>
      </c>
      <c r="D10" s="11">
        <v>19</v>
      </c>
      <c r="E10" s="8">
        <f t="shared" si="0"/>
        <v>29</v>
      </c>
      <c r="G10" s="3" t="s">
        <v>103</v>
      </c>
      <c r="H10" s="9">
        <v>97</v>
      </c>
      <c r="I10" s="9">
        <v>106</v>
      </c>
      <c r="J10" s="9">
        <v>106</v>
      </c>
      <c r="K10" s="8">
        <f t="shared" si="1"/>
        <v>212</v>
      </c>
      <c r="M10" s="3" t="s">
        <v>175</v>
      </c>
      <c r="N10" s="9">
        <v>3</v>
      </c>
      <c r="O10" s="9">
        <v>1</v>
      </c>
      <c r="P10" s="9">
        <v>3</v>
      </c>
      <c r="Q10" s="8">
        <f t="shared" si="2"/>
        <v>4</v>
      </c>
    </row>
    <row r="11" spans="1:20" ht="15" customHeight="1" x14ac:dyDescent="0.15">
      <c r="A11" s="3" t="s">
        <v>11</v>
      </c>
      <c r="B11" s="11">
        <v>20</v>
      </c>
      <c r="C11" s="11">
        <v>17</v>
      </c>
      <c r="D11" s="11">
        <v>18</v>
      </c>
      <c r="E11" s="8">
        <f t="shared" si="0"/>
        <v>35</v>
      </c>
      <c r="G11" s="3" t="s">
        <v>104</v>
      </c>
      <c r="H11" s="9">
        <v>25</v>
      </c>
      <c r="I11" s="9">
        <v>23</v>
      </c>
      <c r="J11" s="9">
        <v>30</v>
      </c>
      <c r="K11" s="8">
        <f t="shared" si="1"/>
        <v>53</v>
      </c>
      <c r="M11" s="3" t="s">
        <v>176</v>
      </c>
      <c r="N11" s="9">
        <v>23</v>
      </c>
      <c r="O11" s="9">
        <v>23</v>
      </c>
      <c r="P11" s="9">
        <v>27</v>
      </c>
      <c r="Q11" s="8">
        <f t="shared" si="2"/>
        <v>50</v>
      </c>
    </row>
    <row r="12" spans="1:20" ht="15" customHeight="1" x14ac:dyDescent="0.15">
      <c r="A12" s="3" t="s">
        <v>12</v>
      </c>
      <c r="B12" s="11">
        <v>23</v>
      </c>
      <c r="C12" s="11">
        <v>17</v>
      </c>
      <c r="D12" s="11">
        <v>22</v>
      </c>
      <c r="E12" s="8">
        <f t="shared" si="0"/>
        <v>39</v>
      </c>
      <c r="G12" s="3" t="s">
        <v>105</v>
      </c>
      <c r="H12" s="9">
        <v>15</v>
      </c>
      <c r="I12" s="9">
        <v>11</v>
      </c>
      <c r="J12" s="9">
        <v>16</v>
      </c>
      <c r="K12" s="8">
        <f t="shared" si="1"/>
        <v>27</v>
      </c>
      <c r="M12" s="3" t="s">
        <v>177</v>
      </c>
      <c r="N12" s="9">
        <v>56</v>
      </c>
      <c r="O12" s="9">
        <v>53</v>
      </c>
      <c r="P12" s="9">
        <v>55</v>
      </c>
      <c r="Q12" s="8">
        <f t="shared" si="2"/>
        <v>108</v>
      </c>
    </row>
    <row r="13" spans="1:20" ht="15" customHeight="1" x14ac:dyDescent="0.15">
      <c r="A13" s="3" t="s">
        <v>13</v>
      </c>
      <c r="B13" s="11">
        <v>22</v>
      </c>
      <c r="C13" s="11">
        <v>18</v>
      </c>
      <c r="D13" s="11">
        <v>19</v>
      </c>
      <c r="E13" s="8">
        <f t="shared" si="0"/>
        <v>37</v>
      </c>
      <c r="G13" s="3" t="s">
        <v>106</v>
      </c>
      <c r="H13" s="9">
        <v>40</v>
      </c>
      <c r="I13" s="9">
        <v>28</v>
      </c>
      <c r="J13" s="9">
        <v>44</v>
      </c>
      <c r="K13" s="8">
        <f t="shared" si="1"/>
        <v>72</v>
      </c>
      <c r="M13" s="3" t="s">
        <v>178</v>
      </c>
      <c r="N13" s="9">
        <v>38</v>
      </c>
      <c r="O13" s="9">
        <v>25</v>
      </c>
      <c r="P13" s="9">
        <v>32</v>
      </c>
      <c r="Q13" s="8">
        <f t="shared" si="2"/>
        <v>57</v>
      </c>
    </row>
    <row r="14" spans="1:20" ht="15" customHeight="1" x14ac:dyDescent="0.15">
      <c r="A14" s="3" t="s">
        <v>14</v>
      </c>
      <c r="B14" s="11">
        <v>30</v>
      </c>
      <c r="C14" s="11">
        <v>31</v>
      </c>
      <c r="D14" s="11">
        <v>32</v>
      </c>
      <c r="E14" s="8">
        <f t="shared" si="0"/>
        <v>63</v>
      </c>
      <c r="G14" s="3" t="s">
        <v>107</v>
      </c>
      <c r="H14" s="9">
        <v>88</v>
      </c>
      <c r="I14" s="9">
        <v>65</v>
      </c>
      <c r="J14" s="9">
        <v>90</v>
      </c>
      <c r="K14" s="8">
        <f t="shared" si="1"/>
        <v>155</v>
      </c>
      <c r="M14" s="3" t="s">
        <v>179</v>
      </c>
      <c r="N14" s="9">
        <v>57</v>
      </c>
      <c r="O14" s="9">
        <v>56</v>
      </c>
      <c r="P14" s="9">
        <v>73</v>
      </c>
      <c r="Q14" s="8">
        <f t="shared" si="2"/>
        <v>129</v>
      </c>
    </row>
    <row r="15" spans="1:20" ht="15" customHeight="1" x14ac:dyDescent="0.15">
      <c r="A15" s="3" t="s">
        <v>15</v>
      </c>
      <c r="B15" s="11">
        <v>35</v>
      </c>
      <c r="C15" s="11">
        <v>23</v>
      </c>
      <c r="D15" s="11">
        <v>28</v>
      </c>
      <c r="E15" s="8">
        <f t="shared" si="0"/>
        <v>51</v>
      </c>
      <c r="G15" s="3" t="s">
        <v>108</v>
      </c>
      <c r="H15" s="9">
        <v>10</v>
      </c>
      <c r="I15" s="9">
        <v>10</v>
      </c>
      <c r="J15" s="9">
        <v>10</v>
      </c>
      <c r="K15" s="8">
        <f t="shared" si="1"/>
        <v>20</v>
      </c>
      <c r="M15" s="3" t="s">
        <v>180</v>
      </c>
      <c r="N15" s="9">
        <v>93</v>
      </c>
      <c r="O15" s="9">
        <v>91</v>
      </c>
      <c r="P15" s="9">
        <v>99</v>
      </c>
      <c r="Q15" s="8">
        <f t="shared" si="2"/>
        <v>190</v>
      </c>
    </row>
    <row r="16" spans="1:20" ht="15" customHeight="1" x14ac:dyDescent="0.15">
      <c r="A16" s="3" t="s">
        <v>16</v>
      </c>
      <c r="B16" s="11">
        <v>29</v>
      </c>
      <c r="C16" s="11">
        <v>24</v>
      </c>
      <c r="D16" s="11">
        <v>33</v>
      </c>
      <c r="E16" s="8">
        <f t="shared" si="0"/>
        <v>57</v>
      </c>
      <c r="G16" s="3" t="s">
        <v>109</v>
      </c>
      <c r="H16" s="9">
        <v>27</v>
      </c>
      <c r="I16" s="9">
        <v>29</v>
      </c>
      <c r="J16" s="9">
        <v>42</v>
      </c>
      <c r="K16" s="8">
        <f t="shared" si="1"/>
        <v>71</v>
      </c>
      <c r="M16" s="3" t="s">
        <v>181</v>
      </c>
      <c r="N16" s="9">
        <v>61</v>
      </c>
      <c r="O16" s="9">
        <v>52</v>
      </c>
      <c r="P16" s="9">
        <v>62</v>
      </c>
      <c r="Q16" s="8">
        <f t="shared" si="2"/>
        <v>114</v>
      </c>
    </row>
    <row r="17" spans="1:17" ht="15" customHeight="1" x14ac:dyDescent="0.15">
      <c r="A17" s="3" t="s">
        <v>17</v>
      </c>
      <c r="B17" s="11">
        <v>30</v>
      </c>
      <c r="C17" s="11">
        <v>22</v>
      </c>
      <c r="D17" s="11">
        <v>33</v>
      </c>
      <c r="E17" s="8">
        <f t="shared" si="0"/>
        <v>55</v>
      </c>
      <c r="G17" s="3" t="s">
        <v>110</v>
      </c>
      <c r="H17" s="9">
        <v>10</v>
      </c>
      <c r="I17" s="9">
        <v>11</v>
      </c>
      <c r="J17" s="9">
        <v>10</v>
      </c>
      <c r="K17" s="8">
        <f t="shared" si="1"/>
        <v>21</v>
      </c>
      <c r="M17" s="3" t="s">
        <v>182</v>
      </c>
      <c r="N17" s="9">
        <v>86</v>
      </c>
      <c r="O17" s="9">
        <v>75</v>
      </c>
      <c r="P17" s="9">
        <v>83</v>
      </c>
      <c r="Q17" s="8">
        <f t="shared" si="2"/>
        <v>158</v>
      </c>
    </row>
    <row r="18" spans="1:17" ht="15" customHeight="1" x14ac:dyDescent="0.15">
      <c r="A18" s="3" t="s">
        <v>18</v>
      </c>
      <c r="B18" s="11">
        <v>34</v>
      </c>
      <c r="C18" s="11">
        <v>32</v>
      </c>
      <c r="D18" s="11">
        <v>34</v>
      </c>
      <c r="E18" s="8">
        <f t="shared" si="0"/>
        <v>66</v>
      </c>
      <c r="G18" s="3" t="s">
        <v>111</v>
      </c>
      <c r="H18" s="9">
        <v>93</v>
      </c>
      <c r="I18" s="9">
        <v>96</v>
      </c>
      <c r="J18" s="9">
        <v>111</v>
      </c>
      <c r="K18" s="8">
        <f t="shared" si="1"/>
        <v>207</v>
      </c>
      <c r="M18" s="3" t="s">
        <v>183</v>
      </c>
      <c r="N18" s="9">
        <v>20</v>
      </c>
      <c r="O18" s="9">
        <v>19</v>
      </c>
      <c r="P18" s="9">
        <v>25</v>
      </c>
      <c r="Q18" s="8">
        <f t="shared" si="2"/>
        <v>44</v>
      </c>
    </row>
    <row r="19" spans="1:17" ht="15" customHeight="1" x14ac:dyDescent="0.15">
      <c r="A19" s="3" t="s">
        <v>19</v>
      </c>
      <c r="B19" s="11">
        <v>56</v>
      </c>
      <c r="C19" s="11">
        <v>36</v>
      </c>
      <c r="D19" s="11">
        <v>54</v>
      </c>
      <c r="E19" s="8">
        <f t="shared" si="0"/>
        <v>90</v>
      </c>
      <c r="G19" s="3" t="s">
        <v>112</v>
      </c>
      <c r="H19" s="9">
        <v>185</v>
      </c>
      <c r="I19" s="9">
        <v>164</v>
      </c>
      <c r="J19" s="9">
        <v>157</v>
      </c>
      <c r="K19" s="8">
        <f t="shared" si="1"/>
        <v>321</v>
      </c>
      <c r="M19" s="3" t="s">
        <v>184</v>
      </c>
      <c r="N19" s="9">
        <v>41</v>
      </c>
      <c r="O19" s="9">
        <v>33</v>
      </c>
      <c r="P19" s="9">
        <v>42</v>
      </c>
      <c r="Q19" s="8">
        <f t="shared" si="2"/>
        <v>75</v>
      </c>
    </row>
    <row r="20" spans="1:17" ht="15" customHeight="1" x14ac:dyDescent="0.15">
      <c r="A20" s="3" t="s">
        <v>20</v>
      </c>
      <c r="B20" s="11">
        <v>61</v>
      </c>
      <c r="C20" s="11">
        <v>56</v>
      </c>
      <c r="D20" s="11">
        <v>50</v>
      </c>
      <c r="E20" s="8">
        <f t="shared" si="0"/>
        <v>106</v>
      </c>
      <c r="G20" s="3" t="s">
        <v>113</v>
      </c>
      <c r="H20" s="9">
        <v>116</v>
      </c>
      <c r="I20" s="9">
        <v>114</v>
      </c>
      <c r="J20" s="9">
        <v>133</v>
      </c>
      <c r="K20" s="8">
        <f t="shared" si="1"/>
        <v>247</v>
      </c>
      <c r="M20" s="3" t="s">
        <v>185</v>
      </c>
      <c r="N20" s="9">
        <v>21</v>
      </c>
      <c r="O20" s="9">
        <v>16</v>
      </c>
      <c r="P20" s="9">
        <v>23</v>
      </c>
      <c r="Q20" s="8">
        <f t="shared" si="2"/>
        <v>39</v>
      </c>
    </row>
    <row r="21" spans="1:17" ht="15" customHeight="1" x14ac:dyDescent="0.15">
      <c r="A21" s="3" t="s">
        <v>21</v>
      </c>
      <c r="B21" s="11">
        <v>123</v>
      </c>
      <c r="C21" s="11">
        <v>101</v>
      </c>
      <c r="D21" s="11">
        <v>140</v>
      </c>
      <c r="E21" s="8">
        <f t="shared" si="0"/>
        <v>241</v>
      </c>
      <c r="G21" s="3" t="s">
        <v>114</v>
      </c>
      <c r="H21" s="9">
        <v>44</v>
      </c>
      <c r="I21" s="9">
        <v>43</v>
      </c>
      <c r="J21" s="9">
        <v>49</v>
      </c>
      <c r="K21" s="8">
        <f t="shared" si="1"/>
        <v>92</v>
      </c>
      <c r="M21" s="3" t="s">
        <v>186</v>
      </c>
      <c r="N21" s="9">
        <v>9</v>
      </c>
      <c r="O21" s="9">
        <v>7</v>
      </c>
      <c r="P21" s="9">
        <v>15</v>
      </c>
      <c r="Q21" s="8">
        <f t="shared" si="2"/>
        <v>22</v>
      </c>
    </row>
    <row r="22" spans="1:17" ht="15" customHeight="1" x14ac:dyDescent="0.15">
      <c r="A22" s="3" t="s">
        <v>22</v>
      </c>
      <c r="B22" s="11">
        <v>70</v>
      </c>
      <c r="C22" s="11">
        <v>60</v>
      </c>
      <c r="D22" s="11">
        <v>67</v>
      </c>
      <c r="E22" s="8">
        <f t="shared" si="0"/>
        <v>127</v>
      </c>
      <c r="G22" s="3" t="s">
        <v>115</v>
      </c>
      <c r="H22" s="9">
        <v>12</v>
      </c>
      <c r="I22" s="9">
        <v>12</v>
      </c>
      <c r="J22" s="9">
        <v>12</v>
      </c>
      <c r="K22" s="8">
        <f t="shared" si="1"/>
        <v>24</v>
      </c>
      <c r="M22" s="3" t="s">
        <v>187</v>
      </c>
      <c r="N22" s="9">
        <v>1</v>
      </c>
      <c r="O22" s="9">
        <v>1</v>
      </c>
      <c r="P22" s="9">
        <v>1</v>
      </c>
      <c r="Q22" s="8">
        <f t="shared" si="2"/>
        <v>2</v>
      </c>
    </row>
    <row r="23" spans="1:17" ht="15" customHeight="1" x14ac:dyDescent="0.15">
      <c r="A23" s="3" t="s">
        <v>23</v>
      </c>
      <c r="B23" s="11">
        <v>121</v>
      </c>
      <c r="C23" s="11">
        <v>117</v>
      </c>
      <c r="D23" s="11">
        <v>119</v>
      </c>
      <c r="E23" s="8">
        <f t="shared" si="0"/>
        <v>236</v>
      </c>
      <c r="G23" s="3" t="s">
        <v>116</v>
      </c>
      <c r="H23" s="9">
        <v>47</v>
      </c>
      <c r="I23" s="9">
        <v>34</v>
      </c>
      <c r="J23" s="9">
        <v>46</v>
      </c>
      <c r="K23" s="8">
        <f t="shared" si="1"/>
        <v>80</v>
      </c>
      <c r="M23" s="3" t="s">
        <v>188</v>
      </c>
      <c r="N23" s="9">
        <v>43</v>
      </c>
      <c r="O23" s="9">
        <v>42</v>
      </c>
      <c r="P23" s="9">
        <v>48</v>
      </c>
      <c r="Q23" s="8">
        <f t="shared" si="2"/>
        <v>90</v>
      </c>
    </row>
    <row r="24" spans="1:17" ht="15" customHeight="1" x14ac:dyDescent="0.15">
      <c r="A24" s="3" t="s">
        <v>24</v>
      </c>
      <c r="B24" s="11">
        <v>136</v>
      </c>
      <c r="C24" s="11">
        <v>122</v>
      </c>
      <c r="D24" s="11">
        <v>125</v>
      </c>
      <c r="E24" s="8">
        <f t="shared" si="0"/>
        <v>247</v>
      </c>
      <c r="G24" s="3" t="s">
        <v>117</v>
      </c>
      <c r="H24" s="9">
        <v>20</v>
      </c>
      <c r="I24" s="9">
        <v>20</v>
      </c>
      <c r="J24" s="9">
        <v>24</v>
      </c>
      <c r="K24" s="8">
        <f t="shared" si="1"/>
        <v>44</v>
      </c>
      <c r="M24" s="3" t="s">
        <v>189</v>
      </c>
      <c r="N24" s="9">
        <v>55</v>
      </c>
      <c r="O24" s="9">
        <v>54</v>
      </c>
      <c r="P24" s="9">
        <v>56</v>
      </c>
      <c r="Q24" s="8">
        <f t="shared" si="2"/>
        <v>110</v>
      </c>
    </row>
    <row r="25" spans="1:17" ht="15" customHeight="1" x14ac:dyDescent="0.15">
      <c r="A25" s="3" t="s">
        <v>25</v>
      </c>
      <c r="B25" s="11">
        <v>39</v>
      </c>
      <c r="C25" s="11">
        <v>24</v>
      </c>
      <c r="D25" s="11">
        <v>41</v>
      </c>
      <c r="E25" s="8">
        <f t="shared" si="0"/>
        <v>65</v>
      </c>
      <c r="G25" s="3" t="s">
        <v>118</v>
      </c>
      <c r="H25" s="9">
        <v>6</v>
      </c>
      <c r="I25" s="9">
        <v>3</v>
      </c>
      <c r="J25" s="9">
        <v>6</v>
      </c>
      <c r="K25" s="8">
        <f t="shared" si="1"/>
        <v>9</v>
      </c>
      <c r="M25" s="3" t="s">
        <v>190</v>
      </c>
      <c r="N25" s="9">
        <v>73</v>
      </c>
      <c r="O25" s="9">
        <v>76</v>
      </c>
      <c r="P25" s="9">
        <v>69</v>
      </c>
      <c r="Q25" s="8">
        <f t="shared" si="2"/>
        <v>145</v>
      </c>
    </row>
    <row r="26" spans="1:17" ht="15" customHeight="1" x14ac:dyDescent="0.15">
      <c r="A26" s="3" t="s">
        <v>26</v>
      </c>
      <c r="B26" s="11">
        <v>31</v>
      </c>
      <c r="C26" s="11">
        <v>27</v>
      </c>
      <c r="D26" s="11">
        <v>32</v>
      </c>
      <c r="E26" s="8">
        <f t="shared" si="0"/>
        <v>59</v>
      </c>
      <c r="G26" s="3" t="s">
        <v>119</v>
      </c>
      <c r="H26" s="9">
        <v>239</v>
      </c>
      <c r="I26" s="9">
        <v>218</v>
      </c>
      <c r="J26" s="9">
        <v>248</v>
      </c>
      <c r="K26" s="8">
        <f t="shared" si="1"/>
        <v>466</v>
      </c>
      <c r="M26" s="3" t="s">
        <v>191</v>
      </c>
      <c r="N26" s="9">
        <v>16</v>
      </c>
      <c r="O26" s="9">
        <v>18</v>
      </c>
      <c r="P26" s="9">
        <v>16</v>
      </c>
      <c r="Q26" s="8">
        <f t="shared" si="2"/>
        <v>34</v>
      </c>
    </row>
    <row r="27" spans="1:17" ht="15" customHeight="1" x14ac:dyDescent="0.15">
      <c r="A27" s="3" t="s">
        <v>27</v>
      </c>
      <c r="B27" s="11">
        <v>76</v>
      </c>
      <c r="C27" s="11">
        <v>74</v>
      </c>
      <c r="D27" s="11">
        <v>82</v>
      </c>
      <c r="E27" s="8">
        <f t="shared" si="0"/>
        <v>156</v>
      </c>
      <c r="G27" s="3" t="s">
        <v>120</v>
      </c>
      <c r="H27" s="9">
        <v>76</v>
      </c>
      <c r="I27" s="9">
        <v>73</v>
      </c>
      <c r="J27" s="9">
        <v>81</v>
      </c>
      <c r="K27" s="8">
        <f t="shared" si="1"/>
        <v>154</v>
      </c>
      <c r="M27" s="3" t="s">
        <v>192</v>
      </c>
      <c r="N27" s="9">
        <v>35</v>
      </c>
      <c r="O27" s="9">
        <v>23</v>
      </c>
      <c r="P27" s="9">
        <v>32</v>
      </c>
      <c r="Q27" s="8">
        <f t="shared" si="2"/>
        <v>55</v>
      </c>
    </row>
    <row r="28" spans="1:17" ht="15" customHeight="1" x14ac:dyDescent="0.15">
      <c r="A28" s="3" t="s">
        <v>28</v>
      </c>
      <c r="B28" s="11">
        <v>47</v>
      </c>
      <c r="C28" s="11">
        <v>40</v>
      </c>
      <c r="D28" s="11">
        <v>56</v>
      </c>
      <c r="E28" s="8">
        <f t="shared" si="0"/>
        <v>96</v>
      </c>
      <c r="G28" s="3" t="s">
        <v>121</v>
      </c>
      <c r="H28" s="9">
        <v>238</v>
      </c>
      <c r="I28" s="9">
        <v>235</v>
      </c>
      <c r="J28" s="9">
        <v>272</v>
      </c>
      <c r="K28" s="8">
        <f t="shared" si="1"/>
        <v>507</v>
      </c>
      <c r="M28" s="3" t="s">
        <v>193</v>
      </c>
      <c r="N28" s="9">
        <v>7</v>
      </c>
      <c r="O28" s="9">
        <v>5</v>
      </c>
      <c r="P28" s="9">
        <v>7</v>
      </c>
      <c r="Q28" s="8">
        <f t="shared" si="2"/>
        <v>12</v>
      </c>
    </row>
    <row r="29" spans="1:17" ht="15" customHeight="1" x14ac:dyDescent="0.15">
      <c r="A29" s="3" t="s">
        <v>29</v>
      </c>
      <c r="B29" s="11">
        <v>46</v>
      </c>
      <c r="C29" s="11">
        <v>37</v>
      </c>
      <c r="D29" s="11">
        <v>54</v>
      </c>
      <c r="E29" s="8">
        <f t="shared" si="0"/>
        <v>91</v>
      </c>
      <c r="G29" s="3" t="s">
        <v>122</v>
      </c>
      <c r="H29" s="9">
        <v>15</v>
      </c>
      <c r="I29" s="9">
        <v>17</v>
      </c>
      <c r="J29" s="9">
        <v>17</v>
      </c>
      <c r="K29" s="8">
        <f t="shared" si="1"/>
        <v>34</v>
      </c>
      <c r="M29" s="3" t="s">
        <v>194</v>
      </c>
      <c r="N29" s="9">
        <v>8</v>
      </c>
      <c r="O29" s="9">
        <v>5</v>
      </c>
      <c r="P29" s="9">
        <v>8</v>
      </c>
      <c r="Q29" s="8">
        <f t="shared" si="2"/>
        <v>13</v>
      </c>
    </row>
    <row r="30" spans="1:17" ht="15" customHeight="1" x14ac:dyDescent="0.15">
      <c r="A30" s="3" t="s">
        <v>30</v>
      </c>
      <c r="B30" s="11">
        <v>52</v>
      </c>
      <c r="C30" s="11">
        <v>47</v>
      </c>
      <c r="D30" s="11">
        <v>50</v>
      </c>
      <c r="E30" s="8">
        <f t="shared" si="0"/>
        <v>97</v>
      </c>
      <c r="G30" s="3" t="s">
        <v>123</v>
      </c>
      <c r="H30" s="9">
        <v>75</v>
      </c>
      <c r="I30" s="9">
        <v>69</v>
      </c>
      <c r="J30" s="9">
        <v>73</v>
      </c>
      <c r="K30" s="8">
        <f t="shared" si="1"/>
        <v>142</v>
      </c>
      <c r="M30" s="3" t="s">
        <v>195</v>
      </c>
      <c r="N30" s="9">
        <v>50</v>
      </c>
      <c r="O30" s="9">
        <v>51</v>
      </c>
      <c r="P30" s="9">
        <v>54</v>
      </c>
      <c r="Q30" s="8">
        <f t="shared" si="2"/>
        <v>105</v>
      </c>
    </row>
    <row r="31" spans="1:17" ht="15" customHeight="1" x14ac:dyDescent="0.15">
      <c r="A31" s="3" t="s">
        <v>31</v>
      </c>
      <c r="B31" s="11">
        <v>55</v>
      </c>
      <c r="C31" s="11">
        <v>45</v>
      </c>
      <c r="D31" s="11">
        <v>47</v>
      </c>
      <c r="E31" s="8">
        <f t="shared" si="0"/>
        <v>92</v>
      </c>
      <c r="G31" s="3" t="s">
        <v>124</v>
      </c>
      <c r="H31" s="9">
        <v>25</v>
      </c>
      <c r="I31" s="9">
        <v>22</v>
      </c>
      <c r="J31" s="9">
        <v>29</v>
      </c>
      <c r="K31" s="8">
        <f t="shared" si="1"/>
        <v>51</v>
      </c>
      <c r="M31" s="3" t="s">
        <v>196</v>
      </c>
      <c r="N31" s="9">
        <v>9</v>
      </c>
      <c r="O31" s="9">
        <v>8</v>
      </c>
      <c r="P31" s="9">
        <v>7</v>
      </c>
      <c r="Q31" s="8">
        <f t="shared" si="2"/>
        <v>15</v>
      </c>
    </row>
    <row r="32" spans="1:17" ht="15" customHeight="1" x14ac:dyDescent="0.15">
      <c r="A32" s="3" t="s">
        <v>32</v>
      </c>
      <c r="B32" s="11">
        <v>33</v>
      </c>
      <c r="C32" s="11">
        <v>28</v>
      </c>
      <c r="D32" s="11">
        <v>30</v>
      </c>
      <c r="E32" s="8">
        <f t="shared" si="0"/>
        <v>58</v>
      </c>
      <c r="G32" s="3" t="s">
        <v>125</v>
      </c>
      <c r="H32" s="9">
        <v>22</v>
      </c>
      <c r="I32" s="9">
        <v>27</v>
      </c>
      <c r="J32" s="9">
        <v>29</v>
      </c>
      <c r="K32" s="8">
        <f t="shared" si="1"/>
        <v>56</v>
      </c>
      <c r="M32" s="3" t="s">
        <v>197</v>
      </c>
      <c r="N32" s="9">
        <v>18</v>
      </c>
      <c r="O32" s="9">
        <v>14</v>
      </c>
      <c r="P32" s="9">
        <v>16</v>
      </c>
      <c r="Q32" s="8">
        <f t="shared" si="2"/>
        <v>30</v>
      </c>
    </row>
    <row r="33" spans="1:17" ht="15" customHeight="1" x14ac:dyDescent="0.15">
      <c r="A33" s="3" t="s">
        <v>33</v>
      </c>
      <c r="B33" s="11">
        <v>30</v>
      </c>
      <c r="C33" s="11">
        <v>30</v>
      </c>
      <c r="D33" s="11">
        <v>29</v>
      </c>
      <c r="E33" s="8">
        <f t="shared" si="0"/>
        <v>59</v>
      </c>
      <c r="G33" s="3" t="s">
        <v>126</v>
      </c>
      <c r="H33" s="9">
        <v>95</v>
      </c>
      <c r="I33" s="9">
        <v>89</v>
      </c>
      <c r="J33" s="9">
        <v>103</v>
      </c>
      <c r="K33" s="8">
        <f t="shared" si="1"/>
        <v>192</v>
      </c>
      <c r="M33" s="3" t="s">
        <v>198</v>
      </c>
      <c r="N33" s="9">
        <v>53</v>
      </c>
      <c r="O33" s="9">
        <v>48</v>
      </c>
      <c r="P33" s="9">
        <v>57</v>
      </c>
      <c r="Q33" s="8">
        <f t="shared" si="2"/>
        <v>105</v>
      </c>
    </row>
    <row r="34" spans="1:17" ht="15" customHeight="1" x14ac:dyDescent="0.15">
      <c r="A34" s="3" t="s">
        <v>34</v>
      </c>
      <c r="B34" s="11">
        <v>25</v>
      </c>
      <c r="C34" s="11">
        <v>23</v>
      </c>
      <c r="D34" s="11">
        <v>26</v>
      </c>
      <c r="E34" s="8">
        <f t="shared" si="0"/>
        <v>49</v>
      </c>
      <c r="G34" s="3" t="s">
        <v>127</v>
      </c>
      <c r="H34" s="9">
        <v>167</v>
      </c>
      <c r="I34" s="9">
        <v>169</v>
      </c>
      <c r="J34" s="9">
        <v>183</v>
      </c>
      <c r="K34" s="8">
        <f t="shared" si="1"/>
        <v>352</v>
      </c>
      <c r="M34" s="3" t="s">
        <v>199</v>
      </c>
      <c r="N34" s="9">
        <v>13</v>
      </c>
      <c r="O34" s="9">
        <v>13</v>
      </c>
      <c r="P34" s="9">
        <v>11</v>
      </c>
      <c r="Q34" s="8">
        <f t="shared" si="2"/>
        <v>24</v>
      </c>
    </row>
    <row r="35" spans="1:17" ht="15" customHeight="1" x14ac:dyDescent="0.15">
      <c r="A35" s="3" t="s">
        <v>35</v>
      </c>
      <c r="B35" s="11">
        <v>71</v>
      </c>
      <c r="C35" s="11">
        <v>61</v>
      </c>
      <c r="D35" s="11">
        <v>64</v>
      </c>
      <c r="E35" s="8">
        <f t="shared" si="0"/>
        <v>125</v>
      </c>
      <c r="G35" s="3" t="s">
        <v>128</v>
      </c>
      <c r="H35" s="9">
        <v>65</v>
      </c>
      <c r="I35" s="9">
        <v>47</v>
      </c>
      <c r="J35" s="9">
        <v>77</v>
      </c>
      <c r="K35" s="8">
        <f t="shared" si="1"/>
        <v>124</v>
      </c>
      <c r="M35" s="3" t="s">
        <v>200</v>
      </c>
      <c r="N35" s="9">
        <v>14</v>
      </c>
      <c r="O35" s="9">
        <v>14</v>
      </c>
      <c r="P35" s="9">
        <v>13</v>
      </c>
      <c r="Q35" s="8">
        <f t="shared" si="2"/>
        <v>27</v>
      </c>
    </row>
    <row r="36" spans="1:17" ht="15" customHeight="1" x14ac:dyDescent="0.15">
      <c r="A36" s="3" t="s">
        <v>36</v>
      </c>
      <c r="B36" s="11">
        <v>75</v>
      </c>
      <c r="C36" s="11">
        <v>61</v>
      </c>
      <c r="D36" s="11">
        <v>95</v>
      </c>
      <c r="E36" s="8">
        <f t="shared" si="0"/>
        <v>156</v>
      </c>
      <c r="G36" s="3" t="s">
        <v>129</v>
      </c>
      <c r="H36" s="9">
        <v>87</v>
      </c>
      <c r="I36" s="9">
        <v>85</v>
      </c>
      <c r="J36" s="9">
        <v>93</v>
      </c>
      <c r="K36" s="8">
        <f t="shared" si="1"/>
        <v>178</v>
      </c>
      <c r="M36" s="3" t="s">
        <v>201</v>
      </c>
      <c r="N36" s="9">
        <v>16</v>
      </c>
      <c r="O36" s="9">
        <v>13</v>
      </c>
      <c r="P36" s="9">
        <v>18</v>
      </c>
      <c r="Q36" s="8">
        <f t="shared" si="2"/>
        <v>31</v>
      </c>
    </row>
    <row r="37" spans="1:17" ht="15" customHeight="1" x14ac:dyDescent="0.15">
      <c r="A37" s="3" t="s">
        <v>37</v>
      </c>
      <c r="B37" s="11">
        <v>120</v>
      </c>
      <c r="C37" s="11">
        <v>95</v>
      </c>
      <c r="D37" s="11">
        <v>130</v>
      </c>
      <c r="E37" s="8">
        <f t="shared" si="0"/>
        <v>225</v>
      </c>
      <c r="G37" s="3" t="s">
        <v>130</v>
      </c>
      <c r="H37" s="9">
        <v>80</v>
      </c>
      <c r="I37" s="9">
        <v>76</v>
      </c>
      <c r="J37" s="9">
        <v>78</v>
      </c>
      <c r="K37" s="8">
        <f t="shared" si="1"/>
        <v>154</v>
      </c>
      <c r="M37" s="3" t="s">
        <v>202</v>
      </c>
      <c r="N37" s="9">
        <v>25</v>
      </c>
      <c r="O37" s="9">
        <v>23</v>
      </c>
      <c r="P37" s="9">
        <v>23</v>
      </c>
      <c r="Q37" s="8">
        <f t="shared" si="2"/>
        <v>46</v>
      </c>
    </row>
    <row r="38" spans="1:17" ht="15" customHeight="1" x14ac:dyDescent="0.15">
      <c r="A38" s="3" t="s">
        <v>38</v>
      </c>
      <c r="B38" s="11">
        <v>118</v>
      </c>
      <c r="C38" s="11">
        <v>107</v>
      </c>
      <c r="D38" s="11">
        <v>107</v>
      </c>
      <c r="E38" s="8">
        <f t="shared" si="0"/>
        <v>214</v>
      </c>
      <c r="G38" s="3" t="s">
        <v>131</v>
      </c>
      <c r="H38" s="9">
        <v>39</v>
      </c>
      <c r="I38" s="9">
        <v>37</v>
      </c>
      <c r="J38" s="9">
        <v>40</v>
      </c>
      <c r="K38" s="8">
        <f t="shared" si="1"/>
        <v>77</v>
      </c>
      <c r="M38" s="3" t="s">
        <v>203</v>
      </c>
      <c r="N38" s="9">
        <v>47</v>
      </c>
      <c r="O38" s="9">
        <v>39</v>
      </c>
      <c r="P38" s="9">
        <v>48</v>
      </c>
      <c r="Q38" s="8">
        <f t="shared" si="2"/>
        <v>87</v>
      </c>
    </row>
    <row r="39" spans="1:17" ht="15" customHeight="1" x14ac:dyDescent="0.15">
      <c r="A39" s="3" t="s">
        <v>39</v>
      </c>
      <c r="B39" s="11">
        <v>193</v>
      </c>
      <c r="C39" s="11">
        <v>216</v>
      </c>
      <c r="D39" s="11">
        <v>258</v>
      </c>
      <c r="E39" s="8">
        <f t="shared" si="0"/>
        <v>474</v>
      </c>
      <c r="G39" s="4" t="s">
        <v>236</v>
      </c>
      <c r="H39" s="5">
        <f>SUM(H5:H38)</f>
        <v>2146</v>
      </c>
      <c r="I39" s="5">
        <f>SUM(I5:I38)</f>
        <v>2016</v>
      </c>
      <c r="J39" s="5">
        <f>SUM(J5:J38)</f>
        <v>2290</v>
      </c>
      <c r="K39" s="5">
        <f>SUM(K5:K38)</f>
        <v>4306</v>
      </c>
      <c r="M39" s="3" t="s">
        <v>204</v>
      </c>
      <c r="N39" s="9">
        <v>52</v>
      </c>
      <c r="O39" s="9">
        <v>39</v>
      </c>
      <c r="P39" s="9">
        <v>49</v>
      </c>
      <c r="Q39" s="8">
        <f t="shared" si="2"/>
        <v>88</v>
      </c>
    </row>
    <row r="40" spans="1:17" ht="15" customHeight="1" x14ac:dyDescent="0.15">
      <c r="A40" s="3" t="s">
        <v>40</v>
      </c>
      <c r="B40" s="11">
        <v>159</v>
      </c>
      <c r="C40" s="11">
        <v>151</v>
      </c>
      <c r="D40" s="11">
        <v>166</v>
      </c>
      <c r="E40" s="8">
        <f t="shared" si="0"/>
        <v>317</v>
      </c>
      <c r="M40" s="3" t="s">
        <v>205</v>
      </c>
      <c r="N40" s="9">
        <v>32</v>
      </c>
      <c r="O40" s="9">
        <v>27</v>
      </c>
      <c r="P40" s="9">
        <v>32</v>
      </c>
      <c r="Q40" s="8">
        <f t="shared" si="2"/>
        <v>59</v>
      </c>
    </row>
    <row r="41" spans="1:17" ht="15" customHeight="1" x14ac:dyDescent="0.15">
      <c r="A41" s="3" t="s">
        <v>41</v>
      </c>
      <c r="B41" s="11">
        <v>71</v>
      </c>
      <c r="C41" s="11">
        <v>72</v>
      </c>
      <c r="D41" s="11">
        <v>75</v>
      </c>
      <c r="E41" s="8">
        <f t="shared" si="0"/>
        <v>147</v>
      </c>
      <c r="M41" s="3" t="s">
        <v>206</v>
      </c>
      <c r="N41" s="9">
        <v>32</v>
      </c>
      <c r="O41" s="9">
        <v>22</v>
      </c>
      <c r="P41" s="9">
        <v>34</v>
      </c>
      <c r="Q41" s="8">
        <f t="shared" si="2"/>
        <v>56</v>
      </c>
    </row>
    <row r="42" spans="1:17" ht="15" customHeight="1" x14ac:dyDescent="0.15">
      <c r="A42" s="3" t="s">
        <v>42</v>
      </c>
      <c r="B42" s="11">
        <v>128</v>
      </c>
      <c r="C42" s="11">
        <v>107</v>
      </c>
      <c r="D42" s="11">
        <v>130</v>
      </c>
      <c r="E42" s="8">
        <f t="shared" si="0"/>
        <v>237</v>
      </c>
      <c r="M42" s="3" t="s">
        <v>207</v>
      </c>
      <c r="N42" s="9">
        <v>92</v>
      </c>
      <c r="O42" s="9">
        <v>81</v>
      </c>
      <c r="P42" s="9">
        <v>99</v>
      </c>
      <c r="Q42" s="8">
        <f t="shared" si="2"/>
        <v>180</v>
      </c>
    </row>
    <row r="43" spans="1:17" ht="15" customHeight="1" x14ac:dyDescent="0.15">
      <c r="A43" s="3" t="s">
        <v>43</v>
      </c>
      <c r="B43" s="11">
        <v>66</v>
      </c>
      <c r="C43" s="11">
        <v>55</v>
      </c>
      <c r="D43" s="11">
        <v>67</v>
      </c>
      <c r="E43" s="8">
        <f t="shared" si="0"/>
        <v>122</v>
      </c>
      <c r="G43" s="7" t="s">
        <v>0</v>
      </c>
      <c r="H43" s="6" t="s">
        <v>1</v>
      </c>
      <c r="I43" s="6" t="s">
        <v>2</v>
      </c>
      <c r="J43" s="6" t="s">
        <v>3</v>
      </c>
      <c r="K43" s="6" t="s">
        <v>4</v>
      </c>
      <c r="M43" s="3" t="s">
        <v>208</v>
      </c>
      <c r="N43" s="9">
        <v>10</v>
      </c>
      <c r="O43" s="9">
        <v>7</v>
      </c>
      <c r="P43" s="9">
        <v>9</v>
      </c>
      <c r="Q43" s="8">
        <f t="shared" si="2"/>
        <v>16</v>
      </c>
    </row>
    <row r="44" spans="1:17" ht="15" customHeight="1" x14ac:dyDescent="0.15">
      <c r="A44" s="3" t="s">
        <v>44</v>
      </c>
      <c r="B44" s="11">
        <v>542</v>
      </c>
      <c r="C44" s="11">
        <v>579</v>
      </c>
      <c r="D44" s="11">
        <v>651</v>
      </c>
      <c r="E44" s="8">
        <f t="shared" si="0"/>
        <v>1230</v>
      </c>
      <c r="G44" s="3" t="s">
        <v>132</v>
      </c>
      <c r="H44" s="9">
        <v>74</v>
      </c>
      <c r="I44" s="9">
        <v>73</v>
      </c>
      <c r="J44" s="9">
        <v>77</v>
      </c>
      <c r="K44" s="8">
        <f>I44+J44</f>
        <v>150</v>
      </c>
      <c r="M44" s="3" t="s">
        <v>209</v>
      </c>
      <c r="N44" s="9">
        <v>32</v>
      </c>
      <c r="O44" s="9">
        <v>19</v>
      </c>
      <c r="P44" s="9">
        <v>34</v>
      </c>
      <c r="Q44" s="8">
        <f t="shared" si="2"/>
        <v>53</v>
      </c>
    </row>
    <row r="45" spans="1:17" ht="15" customHeight="1" x14ac:dyDescent="0.15">
      <c r="A45" s="3" t="s">
        <v>45</v>
      </c>
      <c r="B45" s="11">
        <v>88</v>
      </c>
      <c r="C45" s="11">
        <v>75</v>
      </c>
      <c r="D45" s="11">
        <v>86</v>
      </c>
      <c r="E45" s="8">
        <f t="shared" si="0"/>
        <v>161</v>
      </c>
      <c r="G45" s="3" t="s">
        <v>133</v>
      </c>
      <c r="H45" s="9">
        <v>122</v>
      </c>
      <c r="I45" s="9">
        <v>98</v>
      </c>
      <c r="J45" s="9">
        <v>126</v>
      </c>
      <c r="K45" s="8">
        <f t="shared" ref="K45:K81" si="3">I45+J45</f>
        <v>224</v>
      </c>
      <c r="M45" s="3" t="s">
        <v>210</v>
      </c>
      <c r="N45" s="9">
        <v>32</v>
      </c>
      <c r="O45" s="9">
        <v>27</v>
      </c>
      <c r="P45" s="9">
        <v>25</v>
      </c>
      <c r="Q45" s="8">
        <f t="shared" si="2"/>
        <v>52</v>
      </c>
    </row>
    <row r="46" spans="1:17" ht="15" customHeight="1" x14ac:dyDescent="0.15">
      <c r="A46" s="3" t="s">
        <v>46</v>
      </c>
      <c r="B46" s="11">
        <v>108</v>
      </c>
      <c r="C46" s="11">
        <v>98</v>
      </c>
      <c r="D46" s="11">
        <v>113</v>
      </c>
      <c r="E46" s="8">
        <f t="shared" si="0"/>
        <v>211</v>
      </c>
      <c r="G46" s="3" t="s">
        <v>134</v>
      </c>
      <c r="H46" s="9">
        <v>27</v>
      </c>
      <c r="I46" s="9">
        <v>18</v>
      </c>
      <c r="J46" s="9">
        <v>33</v>
      </c>
      <c r="K46" s="8">
        <f t="shared" si="3"/>
        <v>51</v>
      </c>
      <c r="M46" s="3" t="s">
        <v>211</v>
      </c>
      <c r="N46" s="9">
        <v>29</v>
      </c>
      <c r="O46" s="9">
        <v>23</v>
      </c>
      <c r="P46" s="9">
        <v>26</v>
      </c>
      <c r="Q46" s="8">
        <f t="shared" si="2"/>
        <v>49</v>
      </c>
    </row>
    <row r="47" spans="1:17" ht="15" customHeight="1" x14ac:dyDescent="0.15">
      <c r="A47" s="3" t="s">
        <v>47</v>
      </c>
      <c r="B47" s="11">
        <v>71</v>
      </c>
      <c r="C47" s="11">
        <v>63</v>
      </c>
      <c r="D47" s="11">
        <v>67</v>
      </c>
      <c r="E47" s="8">
        <f t="shared" si="0"/>
        <v>130</v>
      </c>
      <c r="G47" s="3" t="s">
        <v>135</v>
      </c>
      <c r="H47" s="9">
        <v>27</v>
      </c>
      <c r="I47" s="9">
        <v>22</v>
      </c>
      <c r="J47" s="9">
        <v>27</v>
      </c>
      <c r="K47" s="8">
        <f t="shared" si="3"/>
        <v>49</v>
      </c>
      <c r="M47" s="3" t="s">
        <v>212</v>
      </c>
      <c r="N47" s="9">
        <v>41</v>
      </c>
      <c r="O47" s="9">
        <v>26</v>
      </c>
      <c r="P47" s="9">
        <v>37</v>
      </c>
      <c r="Q47" s="8">
        <f t="shared" si="2"/>
        <v>63</v>
      </c>
    </row>
    <row r="48" spans="1:17" ht="15" customHeight="1" x14ac:dyDescent="0.15">
      <c r="A48" s="3" t="s">
        <v>48</v>
      </c>
      <c r="B48" s="11">
        <v>163</v>
      </c>
      <c r="C48" s="11">
        <v>145</v>
      </c>
      <c r="D48" s="11">
        <v>176</v>
      </c>
      <c r="E48" s="8">
        <f t="shared" si="0"/>
        <v>321</v>
      </c>
      <c r="G48" s="3" t="s">
        <v>136</v>
      </c>
      <c r="H48" s="9">
        <v>23</v>
      </c>
      <c r="I48" s="9">
        <v>15</v>
      </c>
      <c r="J48" s="9">
        <v>30</v>
      </c>
      <c r="K48" s="8">
        <f t="shared" si="3"/>
        <v>45</v>
      </c>
      <c r="M48" s="3" t="s">
        <v>213</v>
      </c>
      <c r="N48" s="9">
        <v>39</v>
      </c>
      <c r="O48" s="9">
        <v>19</v>
      </c>
      <c r="P48" s="9">
        <v>34</v>
      </c>
      <c r="Q48" s="8">
        <f t="shared" si="2"/>
        <v>53</v>
      </c>
    </row>
    <row r="49" spans="1:17" ht="15" customHeight="1" x14ac:dyDescent="0.15">
      <c r="A49" s="3" t="s">
        <v>49</v>
      </c>
      <c r="B49" s="11">
        <v>121</v>
      </c>
      <c r="C49" s="11">
        <v>87</v>
      </c>
      <c r="D49" s="11">
        <v>108</v>
      </c>
      <c r="E49" s="8">
        <f t="shared" si="0"/>
        <v>195</v>
      </c>
      <c r="G49" s="3" t="s">
        <v>137</v>
      </c>
      <c r="H49" s="9">
        <v>52</v>
      </c>
      <c r="I49" s="9">
        <v>40</v>
      </c>
      <c r="J49" s="9">
        <v>41</v>
      </c>
      <c r="K49" s="8">
        <f t="shared" si="3"/>
        <v>81</v>
      </c>
      <c r="M49" s="3" t="s">
        <v>214</v>
      </c>
      <c r="N49" s="9">
        <v>22</v>
      </c>
      <c r="O49" s="9">
        <v>20</v>
      </c>
      <c r="P49" s="9">
        <v>18</v>
      </c>
      <c r="Q49" s="8">
        <f t="shared" si="2"/>
        <v>38</v>
      </c>
    </row>
    <row r="50" spans="1:17" ht="15" customHeight="1" x14ac:dyDescent="0.15">
      <c r="A50" s="3" t="s">
        <v>50</v>
      </c>
      <c r="B50" s="11">
        <v>105</v>
      </c>
      <c r="C50" s="11">
        <v>91</v>
      </c>
      <c r="D50" s="11">
        <v>106</v>
      </c>
      <c r="E50" s="8">
        <f t="shared" si="0"/>
        <v>197</v>
      </c>
      <c r="G50" s="3" t="s">
        <v>138</v>
      </c>
      <c r="H50" s="9">
        <v>14</v>
      </c>
      <c r="I50" s="9">
        <v>9</v>
      </c>
      <c r="J50" s="9">
        <v>13</v>
      </c>
      <c r="K50" s="8">
        <f t="shared" si="3"/>
        <v>22</v>
      </c>
      <c r="M50" s="3" t="s">
        <v>215</v>
      </c>
      <c r="N50" s="9">
        <v>18</v>
      </c>
      <c r="O50" s="9">
        <v>14</v>
      </c>
      <c r="P50" s="9">
        <v>20</v>
      </c>
      <c r="Q50" s="8">
        <f t="shared" si="2"/>
        <v>34</v>
      </c>
    </row>
    <row r="51" spans="1:17" ht="15" customHeight="1" x14ac:dyDescent="0.15">
      <c r="A51" s="3" t="s">
        <v>51</v>
      </c>
      <c r="B51" s="11">
        <v>427</v>
      </c>
      <c r="C51" s="11">
        <v>402</v>
      </c>
      <c r="D51" s="11">
        <v>424</v>
      </c>
      <c r="E51" s="8">
        <f t="shared" si="0"/>
        <v>826</v>
      </c>
      <c r="G51" s="3" t="s">
        <v>139</v>
      </c>
      <c r="H51" s="9">
        <v>12</v>
      </c>
      <c r="I51" s="9">
        <v>10</v>
      </c>
      <c r="J51" s="9">
        <v>11</v>
      </c>
      <c r="K51" s="8">
        <f t="shared" si="3"/>
        <v>21</v>
      </c>
      <c r="M51" s="3" t="s">
        <v>216</v>
      </c>
      <c r="N51" s="9">
        <v>19</v>
      </c>
      <c r="O51" s="9">
        <v>12</v>
      </c>
      <c r="P51" s="9">
        <v>12</v>
      </c>
      <c r="Q51" s="8">
        <f t="shared" si="2"/>
        <v>24</v>
      </c>
    </row>
    <row r="52" spans="1:17" ht="15" customHeight="1" x14ac:dyDescent="0.15">
      <c r="A52" s="3" t="s">
        <v>52</v>
      </c>
      <c r="B52" s="11">
        <v>237</v>
      </c>
      <c r="C52" s="11">
        <v>171</v>
      </c>
      <c r="D52" s="11">
        <v>253</v>
      </c>
      <c r="E52" s="8">
        <f t="shared" si="0"/>
        <v>424</v>
      </c>
      <c r="G52" s="3" t="s">
        <v>140</v>
      </c>
      <c r="H52" s="9">
        <v>37</v>
      </c>
      <c r="I52" s="9">
        <v>36</v>
      </c>
      <c r="J52" s="9">
        <v>40</v>
      </c>
      <c r="K52" s="8">
        <f t="shared" si="3"/>
        <v>76</v>
      </c>
      <c r="M52" s="3" t="s">
        <v>217</v>
      </c>
      <c r="N52" s="9">
        <v>25</v>
      </c>
      <c r="O52" s="9">
        <v>26</v>
      </c>
      <c r="P52" s="9">
        <v>20</v>
      </c>
      <c r="Q52" s="8">
        <f t="shared" si="2"/>
        <v>46</v>
      </c>
    </row>
    <row r="53" spans="1:17" ht="15" customHeight="1" x14ac:dyDescent="0.15">
      <c r="A53" s="3" t="s">
        <v>53</v>
      </c>
      <c r="B53" s="11">
        <v>299</v>
      </c>
      <c r="C53" s="11">
        <v>282</v>
      </c>
      <c r="D53" s="11">
        <v>334</v>
      </c>
      <c r="E53" s="8">
        <f t="shared" si="0"/>
        <v>616</v>
      </c>
      <c r="G53" s="3" t="s">
        <v>141</v>
      </c>
      <c r="H53" s="9">
        <v>30</v>
      </c>
      <c r="I53" s="9">
        <v>30</v>
      </c>
      <c r="J53" s="9">
        <v>30</v>
      </c>
      <c r="K53" s="8">
        <f t="shared" si="3"/>
        <v>60</v>
      </c>
      <c r="M53" s="3" t="s">
        <v>218</v>
      </c>
      <c r="N53" s="9">
        <v>28</v>
      </c>
      <c r="O53" s="9">
        <v>27</v>
      </c>
      <c r="P53" s="9">
        <v>30</v>
      </c>
      <c r="Q53" s="8">
        <f t="shared" si="2"/>
        <v>57</v>
      </c>
    </row>
    <row r="54" spans="1:17" ht="15" customHeight="1" x14ac:dyDescent="0.15">
      <c r="A54" s="3" t="s">
        <v>54</v>
      </c>
      <c r="B54" s="11">
        <v>370</v>
      </c>
      <c r="C54" s="11">
        <v>438</v>
      </c>
      <c r="D54" s="11">
        <v>445</v>
      </c>
      <c r="E54" s="8">
        <f t="shared" si="0"/>
        <v>883</v>
      </c>
      <c r="G54" s="3" t="s">
        <v>142</v>
      </c>
      <c r="H54" s="9">
        <v>60</v>
      </c>
      <c r="I54" s="9">
        <v>71</v>
      </c>
      <c r="J54" s="9">
        <v>74</v>
      </c>
      <c r="K54" s="8">
        <f t="shared" si="3"/>
        <v>145</v>
      </c>
      <c r="M54" s="3" t="s">
        <v>219</v>
      </c>
      <c r="N54" s="9">
        <v>36</v>
      </c>
      <c r="O54" s="9">
        <v>34</v>
      </c>
      <c r="P54" s="9">
        <v>37</v>
      </c>
      <c r="Q54" s="8">
        <f t="shared" si="2"/>
        <v>71</v>
      </c>
    </row>
    <row r="55" spans="1:17" ht="15" customHeight="1" x14ac:dyDescent="0.15">
      <c r="A55" s="3" t="s">
        <v>55</v>
      </c>
      <c r="B55" s="11">
        <v>149</v>
      </c>
      <c r="C55" s="11">
        <v>135</v>
      </c>
      <c r="D55" s="11">
        <v>175</v>
      </c>
      <c r="E55" s="8">
        <f t="shared" si="0"/>
        <v>310</v>
      </c>
      <c r="G55" s="3" t="s">
        <v>143</v>
      </c>
      <c r="H55" s="9">
        <v>39</v>
      </c>
      <c r="I55" s="9">
        <v>39</v>
      </c>
      <c r="J55" s="9">
        <v>52</v>
      </c>
      <c r="K55" s="8">
        <f t="shared" si="3"/>
        <v>91</v>
      </c>
      <c r="M55" s="3" t="s">
        <v>220</v>
      </c>
      <c r="N55" s="9">
        <v>26</v>
      </c>
      <c r="O55" s="9">
        <v>30</v>
      </c>
      <c r="P55" s="9">
        <v>42</v>
      </c>
      <c r="Q55" s="8">
        <f t="shared" si="2"/>
        <v>72</v>
      </c>
    </row>
    <row r="56" spans="1:17" ht="15" customHeight="1" x14ac:dyDescent="0.15">
      <c r="A56" s="3" t="s">
        <v>56</v>
      </c>
      <c r="B56" s="11">
        <v>116</v>
      </c>
      <c r="C56" s="11">
        <v>92</v>
      </c>
      <c r="D56" s="11">
        <v>104</v>
      </c>
      <c r="E56" s="8">
        <f t="shared" si="0"/>
        <v>196</v>
      </c>
      <c r="G56" s="3" t="s">
        <v>144</v>
      </c>
      <c r="H56" s="9">
        <v>64</v>
      </c>
      <c r="I56" s="9">
        <v>65</v>
      </c>
      <c r="J56" s="9">
        <v>80</v>
      </c>
      <c r="K56" s="8">
        <f t="shared" si="3"/>
        <v>145</v>
      </c>
      <c r="M56" s="3" t="s">
        <v>221</v>
      </c>
      <c r="N56" s="9">
        <v>40</v>
      </c>
      <c r="O56" s="9">
        <v>25</v>
      </c>
      <c r="P56" s="9">
        <v>43</v>
      </c>
      <c r="Q56" s="8">
        <f t="shared" si="2"/>
        <v>68</v>
      </c>
    </row>
    <row r="57" spans="1:17" ht="15" customHeight="1" x14ac:dyDescent="0.15">
      <c r="A57" s="3" t="s">
        <v>57</v>
      </c>
      <c r="B57" s="11">
        <v>46</v>
      </c>
      <c r="C57" s="11">
        <v>37</v>
      </c>
      <c r="D57" s="11">
        <v>54</v>
      </c>
      <c r="E57" s="8">
        <f t="shared" si="0"/>
        <v>91</v>
      </c>
      <c r="G57" s="3" t="s">
        <v>145</v>
      </c>
      <c r="H57" s="9">
        <v>57</v>
      </c>
      <c r="I57" s="9">
        <v>62</v>
      </c>
      <c r="J57" s="9">
        <v>63</v>
      </c>
      <c r="K57" s="8">
        <f t="shared" si="3"/>
        <v>125</v>
      </c>
      <c r="M57" s="3" t="s">
        <v>222</v>
      </c>
      <c r="N57" s="9">
        <v>59</v>
      </c>
      <c r="O57" s="9">
        <v>38</v>
      </c>
      <c r="P57" s="9">
        <v>55</v>
      </c>
      <c r="Q57" s="8">
        <f t="shared" si="2"/>
        <v>93</v>
      </c>
    </row>
    <row r="58" spans="1:17" ht="15" customHeight="1" x14ac:dyDescent="0.15">
      <c r="A58" s="3" t="s">
        <v>58</v>
      </c>
      <c r="B58" s="11">
        <v>245</v>
      </c>
      <c r="C58" s="11">
        <v>218</v>
      </c>
      <c r="D58" s="11">
        <v>212</v>
      </c>
      <c r="E58" s="8">
        <f t="shared" si="0"/>
        <v>430</v>
      </c>
      <c r="G58" s="3" t="s">
        <v>146</v>
      </c>
      <c r="H58" s="9">
        <v>88</v>
      </c>
      <c r="I58" s="9">
        <v>85</v>
      </c>
      <c r="J58" s="9">
        <v>85</v>
      </c>
      <c r="K58" s="8">
        <f t="shared" si="3"/>
        <v>170</v>
      </c>
      <c r="M58" s="3" t="s">
        <v>223</v>
      </c>
      <c r="N58" s="9">
        <v>82</v>
      </c>
      <c r="O58" s="9">
        <v>66</v>
      </c>
      <c r="P58" s="9">
        <v>81</v>
      </c>
      <c r="Q58" s="8">
        <f t="shared" si="2"/>
        <v>147</v>
      </c>
    </row>
    <row r="59" spans="1:17" ht="15" customHeight="1" x14ac:dyDescent="0.15">
      <c r="A59" s="3" t="s">
        <v>59</v>
      </c>
      <c r="B59" s="11">
        <v>53</v>
      </c>
      <c r="C59" s="11">
        <v>39</v>
      </c>
      <c r="D59" s="11">
        <v>45</v>
      </c>
      <c r="E59" s="8">
        <f t="shared" si="0"/>
        <v>84</v>
      </c>
      <c r="G59" s="3" t="s">
        <v>147</v>
      </c>
      <c r="H59" s="9">
        <v>41</v>
      </c>
      <c r="I59" s="9">
        <v>39</v>
      </c>
      <c r="J59" s="9">
        <v>43</v>
      </c>
      <c r="K59" s="8">
        <f t="shared" si="3"/>
        <v>82</v>
      </c>
      <c r="M59" s="3" t="s">
        <v>224</v>
      </c>
      <c r="N59" s="9">
        <v>21</v>
      </c>
      <c r="O59" s="9">
        <v>21</v>
      </c>
      <c r="P59" s="9">
        <v>20</v>
      </c>
      <c r="Q59" s="8">
        <f t="shared" si="2"/>
        <v>41</v>
      </c>
    </row>
    <row r="60" spans="1:17" ht="15" customHeight="1" x14ac:dyDescent="0.15">
      <c r="A60" s="3" t="s">
        <v>60</v>
      </c>
      <c r="B60" s="11">
        <v>68</v>
      </c>
      <c r="C60" s="11">
        <v>89</v>
      </c>
      <c r="D60" s="11">
        <v>88</v>
      </c>
      <c r="E60" s="8">
        <f t="shared" si="0"/>
        <v>177</v>
      </c>
      <c r="G60" s="3" t="s">
        <v>148</v>
      </c>
      <c r="H60" s="9">
        <v>115</v>
      </c>
      <c r="I60" s="9">
        <v>96</v>
      </c>
      <c r="J60" s="9">
        <v>138</v>
      </c>
      <c r="K60" s="8">
        <f t="shared" si="3"/>
        <v>234</v>
      </c>
      <c r="M60" s="3" t="s">
        <v>225</v>
      </c>
      <c r="N60" s="9">
        <v>122</v>
      </c>
      <c r="O60" s="9">
        <v>87</v>
      </c>
      <c r="P60" s="9">
        <v>100</v>
      </c>
      <c r="Q60" s="8">
        <f t="shared" si="2"/>
        <v>187</v>
      </c>
    </row>
    <row r="61" spans="1:17" ht="15" customHeight="1" x14ac:dyDescent="0.15">
      <c r="A61" s="3" t="s">
        <v>61</v>
      </c>
      <c r="B61" s="11">
        <v>88</v>
      </c>
      <c r="C61" s="11">
        <v>89</v>
      </c>
      <c r="D61" s="11">
        <v>98</v>
      </c>
      <c r="E61" s="8">
        <f t="shared" si="0"/>
        <v>187</v>
      </c>
      <c r="G61" s="3" t="s">
        <v>149</v>
      </c>
      <c r="H61" s="9">
        <v>32</v>
      </c>
      <c r="I61" s="9">
        <v>29</v>
      </c>
      <c r="J61" s="9">
        <v>37</v>
      </c>
      <c r="K61" s="8">
        <f t="shared" si="3"/>
        <v>66</v>
      </c>
      <c r="M61" s="3" t="s">
        <v>226</v>
      </c>
      <c r="N61" s="9">
        <v>94</v>
      </c>
      <c r="O61" s="9">
        <v>61</v>
      </c>
      <c r="P61" s="9">
        <v>85</v>
      </c>
      <c r="Q61" s="8">
        <f t="shared" si="2"/>
        <v>146</v>
      </c>
    </row>
    <row r="62" spans="1:17" ht="15" customHeight="1" x14ac:dyDescent="0.15">
      <c r="A62" s="3" t="s">
        <v>62</v>
      </c>
      <c r="B62" s="11">
        <v>41</v>
      </c>
      <c r="C62" s="11">
        <v>33</v>
      </c>
      <c r="D62" s="11">
        <v>45</v>
      </c>
      <c r="E62" s="8">
        <f t="shared" si="0"/>
        <v>78</v>
      </c>
      <c r="G62" s="3" t="s">
        <v>150</v>
      </c>
      <c r="H62" s="9">
        <v>66</v>
      </c>
      <c r="I62" s="9">
        <v>68</v>
      </c>
      <c r="J62" s="9">
        <v>38</v>
      </c>
      <c r="K62" s="8">
        <f t="shared" si="3"/>
        <v>106</v>
      </c>
      <c r="M62" s="3" t="s">
        <v>227</v>
      </c>
      <c r="N62" s="9">
        <v>25</v>
      </c>
      <c r="O62" s="9">
        <v>21</v>
      </c>
      <c r="P62" s="9">
        <v>20</v>
      </c>
      <c r="Q62" s="8">
        <f t="shared" si="2"/>
        <v>41</v>
      </c>
    </row>
    <row r="63" spans="1:17" ht="15" customHeight="1" x14ac:dyDescent="0.15">
      <c r="A63" s="3" t="s">
        <v>63</v>
      </c>
      <c r="B63" s="11">
        <v>66</v>
      </c>
      <c r="C63" s="11">
        <v>62</v>
      </c>
      <c r="D63" s="11">
        <v>68</v>
      </c>
      <c r="E63" s="8">
        <f t="shared" si="0"/>
        <v>130</v>
      </c>
      <c r="G63" s="3" t="s">
        <v>151</v>
      </c>
      <c r="H63" s="9">
        <v>20</v>
      </c>
      <c r="I63" s="9">
        <v>16</v>
      </c>
      <c r="J63" s="9">
        <v>19</v>
      </c>
      <c r="K63" s="8">
        <f t="shared" si="3"/>
        <v>35</v>
      </c>
      <c r="M63" s="3" t="s">
        <v>228</v>
      </c>
      <c r="N63" s="9">
        <v>29</v>
      </c>
      <c r="O63" s="9">
        <v>20</v>
      </c>
      <c r="P63" s="9">
        <v>27</v>
      </c>
      <c r="Q63" s="8">
        <f t="shared" si="2"/>
        <v>47</v>
      </c>
    </row>
    <row r="64" spans="1:17" ht="15" customHeight="1" x14ac:dyDescent="0.15">
      <c r="A64" s="3" t="s">
        <v>64</v>
      </c>
      <c r="B64" s="11">
        <v>56</v>
      </c>
      <c r="C64" s="11">
        <v>41</v>
      </c>
      <c r="D64" s="11">
        <v>39</v>
      </c>
      <c r="E64" s="8">
        <f t="shared" si="0"/>
        <v>80</v>
      </c>
      <c r="G64" s="3" t="s">
        <v>152</v>
      </c>
      <c r="H64" s="9">
        <v>20</v>
      </c>
      <c r="I64" s="9">
        <v>16</v>
      </c>
      <c r="J64" s="9">
        <v>18</v>
      </c>
      <c r="K64" s="8">
        <f t="shared" si="3"/>
        <v>34</v>
      </c>
      <c r="M64" s="3" t="s">
        <v>229</v>
      </c>
      <c r="N64" s="9">
        <v>14</v>
      </c>
      <c r="O64" s="9">
        <v>15</v>
      </c>
      <c r="P64" s="9">
        <v>14</v>
      </c>
      <c r="Q64" s="8">
        <f t="shared" si="2"/>
        <v>29</v>
      </c>
    </row>
    <row r="65" spans="1:17" ht="15" customHeight="1" x14ac:dyDescent="0.15">
      <c r="A65" s="3" t="s">
        <v>65</v>
      </c>
      <c r="B65" s="11">
        <v>61</v>
      </c>
      <c r="C65" s="11">
        <v>56</v>
      </c>
      <c r="D65" s="11">
        <v>65</v>
      </c>
      <c r="E65" s="8">
        <f t="shared" si="0"/>
        <v>121</v>
      </c>
      <c r="G65" s="3" t="s">
        <v>153</v>
      </c>
      <c r="H65" s="9">
        <v>26</v>
      </c>
      <c r="I65" s="9">
        <v>28</v>
      </c>
      <c r="J65" s="9">
        <v>25</v>
      </c>
      <c r="K65" s="8">
        <f t="shared" si="3"/>
        <v>53</v>
      </c>
      <c r="M65" s="3" t="s">
        <v>230</v>
      </c>
      <c r="N65" s="9">
        <v>25</v>
      </c>
      <c r="O65" s="9">
        <v>19</v>
      </c>
      <c r="P65" s="9">
        <v>27</v>
      </c>
      <c r="Q65" s="8">
        <f t="shared" si="2"/>
        <v>46</v>
      </c>
    </row>
    <row r="66" spans="1:17" ht="15" customHeight="1" x14ac:dyDescent="0.15">
      <c r="A66" s="3" t="s">
        <v>66</v>
      </c>
      <c r="B66" s="11">
        <v>64</v>
      </c>
      <c r="C66" s="11">
        <v>68</v>
      </c>
      <c r="D66" s="11">
        <v>69</v>
      </c>
      <c r="E66" s="8">
        <f t="shared" si="0"/>
        <v>137</v>
      </c>
      <c r="G66" s="3" t="s">
        <v>154</v>
      </c>
      <c r="H66" s="9">
        <v>24</v>
      </c>
      <c r="I66" s="9">
        <v>29</v>
      </c>
      <c r="J66" s="9">
        <v>28</v>
      </c>
      <c r="K66" s="8">
        <f t="shared" si="3"/>
        <v>57</v>
      </c>
      <c r="M66" s="3" t="s">
        <v>231</v>
      </c>
      <c r="N66" s="9">
        <v>28</v>
      </c>
      <c r="O66" s="9">
        <v>20</v>
      </c>
      <c r="P66" s="9">
        <v>30</v>
      </c>
      <c r="Q66" s="8">
        <f t="shared" si="2"/>
        <v>50</v>
      </c>
    </row>
    <row r="67" spans="1:17" ht="15" customHeight="1" x14ac:dyDescent="0.15">
      <c r="A67" s="3" t="s">
        <v>67</v>
      </c>
      <c r="B67" s="11">
        <v>152</v>
      </c>
      <c r="C67" s="11">
        <v>129</v>
      </c>
      <c r="D67" s="11">
        <v>174</v>
      </c>
      <c r="E67" s="8">
        <f t="shared" si="0"/>
        <v>303</v>
      </c>
      <c r="G67" s="3" t="s">
        <v>155</v>
      </c>
      <c r="H67" s="9">
        <v>7</v>
      </c>
      <c r="I67" s="9">
        <v>5</v>
      </c>
      <c r="J67" s="9">
        <v>6</v>
      </c>
      <c r="K67" s="8">
        <f t="shared" si="3"/>
        <v>11</v>
      </c>
      <c r="M67" s="3" t="s">
        <v>232</v>
      </c>
      <c r="N67" s="9">
        <v>13</v>
      </c>
      <c r="O67" s="9">
        <v>12</v>
      </c>
      <c r="P67" s="9">
        <v>13</v>
      </c>
      <c r="Q67" s="8">
        <f t="shared" si="2"/>
        <v>25</v>
      </c>
    </row>
    <row r="68" spans="1:17" ht="15" customHeight="1" x14ac:dyDescent="0.15">
      <c r="A68" s="3" t="s">
        <v>68</v>
      </c>
      <c r="B68" s="11">
        <v>268</v>
      </c>
      <c r="C68" s="11">
        <v>255</v>
      </c>
      <c r="D68" s="11">
        <v>293</v>
      </c>
      <c r="E68" s="8">
        <f t="shared" si="0"/>
        <v>548</v>
      </c>
      <c r="G68" s="3" t="s">
        <v>156</v>
      </c>
      <c r="H68" s="9">
        <v>35</v>
      </c>
      <c r="I68" s="9">
        <v>36</v>
      </c>
      <c r="J68" s="9">
        <v>41</v>
      </c>
      <c r="K68" s="8">
        <f t="shared" si="3"/>
        <v>77</v>
      </c>
      <c r="M68" s="3" t="s">
        <v>233</v>
      </c>
      <c r="N68" s="9">
        <v>11</v>
      </c>
      <c r="O68" s="9">
        <v>10</v>
      </c>
      <c r="P68" s="9">
        <v>6</v>
      </c>
      <c r="Q68" s="8">
        <f t="shared" si="2"/>
        <v>16</v>
      </c>
    </row>
    <row r="69" spans="1:17" ht="15" customHeight="1" x14ac:dyDescent="0.15">
      <c r="A69" s="3" t="s">
        <v>241</v>
      </c>
      <c r="B69" s="11">
        <v>166</v>
      </c>
      <c r="C69" s="11">
        <v>170</v>
      </c>
      <c r="D69" s="11">
        <v>179</v>
      </c>
      <c r="E69" s="8">
        <f t="shared" si="0"/>
        <v>349</v>
      </c>
      <c r="G69" s="3" t="s">
        <v>157</v>
      </c>
      <c r="H69" s="9">
        <v>102</v>
      </c>
      <c r="I69" s="9">
        <v>110</v>
      </c>
      <c r="J69" s="9">
        <v>123</v>
      </c>
      <c r="K69" s="8">
        <f t="shared" si="3"/>
        <v>233</v>
      </c>
      <c r="M69" s="3" t="s">
        <v>234</v>
      </c>
      <c r="N69" s="9">
        <v>72</v>
      </c>
      <c r="O69" s="9">
        <v>60</v>
      </c>
      <c r="P69" s="9">
        <v>65</v>
      </c>
      <c r="Q69" s="8">
        <f t="shared" si="2"/>
        <v>125</v>
      </c>
    </row>
    <row r="70" spans="1:17" ht="15" customHeight="1" x14ac:dyDescent="0.15">
      <c r="A70" s="3" t="s">
        <v>69</v>
      </c>
      <c r="B70" s="11">
        <v>121</v>
      </c>
      <c r="C70" s="11">
        <v>126</v>
      </c>
      <c r="D70" s="11">
        <v>135</v>
      </c>
      <c r="E70" s="8">
        <f t="shared" ref="E70:E98" si="4">C70+D70</f>
        <v>261</v>
      </c>
      <c r="G70" s="3" t="s">
        <v>158</v>
      </c>
      <c r="H70" s="9">
        <v>33</v>
      </c>
      <c r="I70" s="9">
        <v>31</v>
      </c>
      <c r="J70" s="9">
        <v>45</v>
      </c>
      <c r="K70" s="8">
        <f t="shared" si="3"/>
        <v>76</v>
      </c>
      <c r="M70" s="3" t="s">
        <v>235</v>
      </c>
      <c r="N70" s="9">
        <v>98</v>
      </c>
      <c r="O70" s="9">
        <v>74</v>
      </c>
      <c r="P70" s="9">
        <v>94</v>
      </c>
      <c r="Q70" s="8">
        <f t="shared" ref="Q70" si="5">O70+P70</f>
        <v>168</v>
      </c>
    </row>
    <row r="71" spans="1:17" ht="15" customHeight="1" x14ac:dyDescent="0.15">
      <c r="A71" s="3" t="s">
        <v>70</v>
      </c>
      <c r="B71" s="11">
        <v>87</v>
      </c>
      <c r="C71" s="11">
        <v>87</v>
      </c>
      <c r="D71" s="11">
        <v>95</v>
      </c>
      <c r="E71" s="8">
        <f t="shared" si="4"/>
        <v>182</v>
      </c>
      <c r="G71" s="3" t="s">
        <v>159</v>
      </c>
      <c r="H71" s="9">
        <v>15</v>
      </c>
      <c r="I71" s="9">
        <v>12</v>
      </c>
      <c r="J71" s="9">
        <v>20</v>
      </c>
      <c r="K71" s="8">
        <f t="shared" si="3"/>
        <v>32</v>
      </c>
      <c r="M71" s="4" t="s">
        <v>236</v>
      </c>
      <c r="N71" s="5">
        <f>SUM(N5:N70)</f>
        <v>2479</v>
      </c>
      <c r="O71" s="5">
        <f>SUM(O5:O70)</f>
        <v>2042</v>
      </c>
      <c r="P71" s="5">
        <f>SUM(P5:P70)</f>
        <v>2444</v>
      </c>
      <c r="Q71" s="5">
        <f>SUM(Q5:Q70)</f>
        <v>4486</v>
      </c>
    </row>
    <row r="72" spans="1:17" ht="15" customHeight="1" x14ac:dyDescent="0.15">
      <c r="A72" s="3" t="s">
        <v>71</v>
      </c>
      <c r="B72" s="11">
        <v>165</v>
      </c>
      <c r="C72" s="11">
        <v>172</v>
      </c>
      <c r="D72" s="11">
        <v>189</v>
      </c>
      <c r="E72" s="8">
        <f t="shared" si="4"/>
        <v>361</v>
      </c>
      <c r="G72" s="3" t="s">
        <v>160</v>
      </c>
      <c r="H72" s="9">
        <v>28</v>
      </c>
      <c r="I72" s="9">
        <v>29</v>
      </c>
      <c r="J72" s="9">
        <v>28</v>
      </c>
      <c r="K72" s="8">
        <f t="shared" si="3"/>
        <v>57</v>
      </c>
    </row>
    <row r="73" spans="1:17" ht="15" customHeight="1" x14ac:dyDescent="0.15">
      <c r="A73" s="3" t="s">
        <v>72</v>
      </c>
      <c r="B73" s="11">
        <v>192</v>
      </c>
      <c r="C73" s="11">
        <v>161</v>
      </c>
      <c r="D73" s="11">
        <v>201</v>
      </c>
      <c r="E73" s="8">
        <f t="shared" si="4"/>
        <v>362</v>
      </c>
      <c r="G73" s="3" t="s">
        <v>161</v>
      </c>
      <c r="H73" s="9">
        <v>29</v>
      </c>
      <c r="I73" s="9">
        <v>28</v>
      </c>
      <c r="J73" s="9">
        <v>27</v>
      </c>
      <c r="K73" s="8">
        <f t="shared" si="3"/>
        <v>55</v>
      </c>
    </row>
    <row r="74" spans="1:17" ht="15" customHeight="1" x14ac:dyDescent="0.15">
      <c r="A74" s="3" t="s">
        <v>73</v>
      </c>
      <c r="B74" s="11">
        <v>46</v>
      </c>
      <c r="C74" s="11">
        <v>44</v>
      </c>
      <c r="D74" s="11">
        <v>49</v>
      </c>
      <c r="E74" s="8">
        <f t="shared" si="4"/>
        <v>93</v>
      </c>
      <c r="G74" s="3" t="s">
        <v>162</v>
      </c>
      <c r="H74" s="9">
        <v>25</v>
      </c>
      <c r="I74" s="9">
        <v>26</v>
      </c>
      <c r="J74" s="9">
        <v>30</v>
      </c>
      <c r="K74" s="8">
        <f t="shared" si="3"/>
        <v>56</v>
      </c>
    </row>
    <row r="75" spans="1:17" ht="15" customHeight="1" x14ac:dyDescent="0.15">
      <c r="A75" s="3" t="s">
        <v>74</v>
      </c>
      <c r="B75" s="11">
        <v>26</v>
      </c>
      <c r="C75" s="11">
        <v>23</v>
      </c>
      <c r="D75" s="11">
        <v>29</v>
      </c>
      <c r="E75" s="8">
        <f t="shared" si="4"/>
        <v>52</v>
      </c>
      <c r="G75" s="3" t="s">
        <v>163</v>
      </c>
      <c r="H75" s="9">
        <v>25</v>
      </c>
      <c r="I75" s="9">
        <v>23</v>
      </c>
      <c r="J75" s="9">
        <v>28</v>
      </c>
      <c r="K75" s="8">
        <f t="shared" si="3"/>
        <v>51</v>
      </c>
    </row>
    <row r="76" spans="1:17" ht="15" customHeight="1" x14ac:dyDescent="0.15">
      <c r="A76" s="3" t="s">
        <v>75</v>
      </c>
      <c r="B76" s="11">
        <v>242</v>
      </c>
      <c r="C76" s="11">
        <v>172</v>
      </c>
      <c r="D76" s="11">
        <v>242</v>
      </c>
      <c r="E76" s="8">
        <f t="shared" si="4"/>
        <v>414</v>
      </c>
      <c r="G76" s="3" t="s">
        <v>164</v>
      </c>
      <c r="H76" s="9">
        <v>29</v>
      </c>
      <c r="I76" s="9">
        <v>29</v>
      </c>
      <c r="J76" s="9">
        <v>34</v>
      </c>
      <c r="K76" s="8">
        <f t="shared" si="3"/>
        <v>63</v>
      </c>
    </row>
    <row r="77" spans="1:17" ht="15" customHeight="1" x14ac:dyDescent="0.15">
      <c r="A77" s="3" t="s">
        <v>76</v>
      </c>
      <c r="B77" s="11">
        <v>117</v>
      </c>
      <c r="C77" s="11">
        <v>126</v>
      </c>
      <c r="D77" s="11">
        <v>132</v>
      </c>
      <c r="E77" s="8">
        <f t="shared" si="4"/>
        <v>258</v>
      </c>
      <c r="G77" s="3" t="s">
        <v>165</v>
      </c>
      <c r="H77" s="9">
        <v>21</v>
      </c>
      <c r="I77" s="9">
        <v>23</v>
      </c>
      <c r="J77" s="9">
        <v>26</v>
      </c>
      <c r="K77" s="8">
        <f t="shared" si="3"/>
        <v>49</v>
      </c>
    </row>
    <row r="78" spans="1:17" ht="15" customHeight="1" x14ac:dyDescent="0.15">
      <c r="A78" s="3" t="s">
        <v>77</v>
      </c>
      <c r="B78" s="11">
        <v>150</v>
      </c>
      <c r="C78" s="11">
        <v>111</v>
      </c>
      <c r="D78" s="11">
        <v>130</v>
      </c>
      <c r="E78" s="8">
        <f t="shared" si="4"/>
        <v>241</v>
      </c>
      <c r="G78" s="3" t="s">
        <v>166</v>
      </c>
      <c r="H78" s="9">
        <v>15</v>
      </c>
      <c r="I78" s="9">
        <v>9</v>
      </c>
      <c r="J78" s="9">
        <v>13</v>
      </c>
      <c r="K78" s="8">
        <f t="shared" si="3"/>
        <v>22</v>
      </c>
    </row>
    <row r="79" spans="1:17" ht="15" customHeight="1" x14ac:dyDescent="0.15">
      <c r="A79" s="3" t="s">
        <v>78</v>
      </c>
      <c r="B79" s="11">
        <v>178</v>
      </c>
      <c r="C79" s="11">
        <v>120</v>
      </c>
      <c r="D79" s="11">
        <v>155</v>
      </c>
      <c r="E79" s="8">
        <f t="shared" si="4"/>
        <v>275</v>
      </c>
      <c r="G79" s="3" t="s">
        <v>167</v>
      </c>
      <c r="H79" s="9">
        <v>19</v>
      </c>
      <c r="I79" s="9">
        <v>20</v>
      </c>
      <c r="J79" s="9">
        <v>16</v>
      </c>
      <c r="K79" s="8">
        <f t="shared" si="3"/>
        <v>36</v>
      </c>
    </row>
    <row r="80" spans="1:17" ht="15" customHeight="1" x14ac:dyDescent="0.15">
      <c r="A80" s="3" t="s">
        <v>79</v>
      </c>
      <c r="B80" s="11">
        <v>42</v>
      </c>
      <c r="C80" s="11">
        <v>36</v>
      </c>
      <c r="D80" s="11">
        <v>44</v>
      </c>
      <c r="E80" s="8">
        <f t="shared" si="4"/>
        <v>80</v>
      </c>
      <c r="G80" s="3" t="s">
        <v>168</v>
      </c>
      <c r="H80" s="9">
        <v>60</v>
      </c>
      <c r="I80" s="9">
        <v>69</v>
      </c>
      <c r="J80" s="9">
        <v>72</v>
      </c>
      <c r="K80" s="8">
        <f t="shared" si="3"/>
        <v>141</v>
      </c>
    </row>
    <row r="81" spans="1:17" ht="15" customHeight="1" x14ac:dyDescent="0.15">
      <c r="A81" s="3" t="s">
        <v>80</v>
      </c>
      <c r="B81" s="11">
        <v>66</v>
      </c>
      <c r="C81" s="11">
        <v>61</v>
      </c>
      <c r="D81" s="11">
        <v>72</v>
      </c>
      <c r="E81" s="8">
        <f t="shared" si="4"/>
        <v>133</v>
      </c>
      <c r="G81" s="3" t="s">
        <v>169</v>
      </c>
      <c r="H81" s="9">
        <v>9</v>
      </c>
      <c r="I81" s="9">
        <v>11</v>
      </c>
      <c r="J81" s="9">
        <v>10</v>
      </c>
      <c r="K81" s="8">
        <f t="shared" si="3"/>
        <v>21</v>
      </c>
    </row>
    <row r="82" spans="1:17" ht="15" customHeight="1" x14ac:dyDescent="0.15">
      <c r="A82" s="3" t="s">
        <v>81</v>
      </c>
      <c r="B82" s="11">
        <v>29</v>
      </c>
      <c r="C82" s="11">
        <v>26</v>
      </c>
      <c r="D82" s="11">
        <v>30</v>
      </c>
      <c r="E82" s="8">
        <f t="shared" si="4"/>
        <v>56</v>
      </c>
      <c r="G82" s="4" t="s">
        <v>236</v>
      </c>
      <c r="H82" s="5">
        <f>SUM(H44:H81)</f>
        <v>1522</v>
      </c>
      <c r="I82" s="5">
        <f>SUM(I44:I81)</f>
        <v>1455</v>
      </c>
      <c r="J82" s="5">
        <f>SUM(J44:J81)</f>
        <v>1647</v>
      </c>
      <c r="K82" s="5">
        <f>SUM(K44:K81)</f>
        <v>3102</v>
      </c>
    </row>
    <row r="83" spans="1:17" ht="15" customHeight="1" x14ac:dyDescent="0.15">
      <c r="A83" s="3" t="s">
        <v>82</v>
      </c>
      <c r="B83" s="11">
        <v>6</v>
      </c>
      <c r="C83" s="11">
        <v>4</v>
      </c>
      <c r="D83" s="11">
        <v>6</v>
      </c>
      <c r="E83" s="8">
        <f t="shared" si="4"/>
        <v>10</v>
      </c>
    </row>
    <row r="84" spans="1:17" ht="15" customHeight="1" x14ac:dyDescent="0.15">
      <c r="A84" s="3" t="s">
        <v>83</v>
      </c>
      <c r="B84" s="11">
        <v>8</v>
      </c>
      <c r="C84" s="11">
        <v>8</v>
      </c>
      <c r="D84" s="11">
        <v>9</v>
      </c>
      <c r="E84" s="8">
        <f t="shared" si="4"/>
        <v>17</v>
      </c>
    </row>
    <row r="85" spans="1:17" ht="15" customHeight="1" x14ac:dyDescent="0.15">
      <c r="A85" s="3" t="s">
        <v>84</v>
      </c>
      <c r="B85" s="11">
        <v>15</v>
      </c>
      <c r="C85" s="11">
        <v>14</v>
      </c>
      <c r="D85" s="11">
        <v>15</v>
      </c>
      <c r="E85" s="8">
        <f t="shared" si="4"/>
        <v>29</v>
      </c>
    </row>
    <row r="86" spans="1:17" ht="15" customHeight="1" x14ac:dyDescent="0.15">
      <c r="A86" s="3" t="s">
        <v>85</v>
      </c>
      <c r="B86" s="11">
        <v>16</v>
      </c>
      <c r="C86" s="11">
        <v>20</v>
      </c>
      <c r="D86" s="11">
        <v>20</v>
      </c>
      <c r="E86" s="8">
        <f t="shared" si="4"/>
        <v>40</v>
      </c>
    </row>
    <row r="87" spans="1:17" ht="15" customHeight="1" x14ac:dyDescent="0.15">
      <c r="A87" s="3" t="s">
        <v>86</v>
      </c>
      <c r="B87" s="11">
        <v>22</v>
      </c>
      <c r="C87" s="11">
        <v>21</v>
      </c>
      <c r="D87" s="11">
        <v>23</v>
      </c>
      <c r="E87" s="8">
        <f t="shared" si="4"/>
        <v>44</v>
      </c>
    </row>
    <row r="88" spans="1:17" ht="15" customHeight="1" x14ac:dyDescent="0.15">
      <c r="A88" s="3" t="s">
        <v>87</v>
      </c>
      <c r="B88" s="11">
        <v>52</v>
      </c>
      <c r="C88" s="11">
        <v>49</v>
      </c>
      <c r="D88" s="11">
        <v>54</v>
      </c>
      <c r="E88" s="8">
        <f t="shared" si="4"/>
        <v>103</v>
      </c>
      <c r="M88" s="7" t="s">
        <v>0</v>
      </c>
      <c r="N88" s="6" t="s">
        <v>1</v>
      </c>
      <c r="O88" s="6" t="s">
        <v>2</v>
      </c>
      <c r="P88" s="6" t="s">
        <v>3</v>
      </c>
      <c r="Q88" s="6" t="s">
        <v>4</v>
      </c>
    </row>
    <row r="89" spans="1:17" ht="15" customHeight="1" x14ac:dyDescent="0.15">
      <c r="A89" s="3" t="s">
        <v>88</v>
      </c>
      <c r="B89" s="11">
        <v>24</v>
      </c>
      <c r="C89" s="11">
        <v>23</v>
      </c>
      <c r="D89" s="11">
        <v>24</v>
      </c>
      <c r="E89" s="8">
        <f t="shared" si="4"/>
        <v>47</v>
      </c>
      <c r="M89" s="4" t="s">
        <v>237</v>
      </c>
      <c r="N89" s="5">
        <f>B99+H39+H82+N71</f>
        <v>14686</v>
      </c>
      <c r="O89" s="5">
        <f>C99+I39+I82+O71</f>
        <v>13325</v>
      </c>
      <c r="P89" s="5">
        <f>D99+J39+J82+P71</f>
        <v>15370</v>
      </c>
      <c r="Q89" s="5">
        <f>E99+K39+K82+Q71</f>
        <v>28695</v>
      </c>
    </row>
    <row r="90" spans="1:17" ht="15" customHeight="1" x14ac:dyDescent="0.15">
      <c r="A90" s="3" t="s">
        <v>89</v>
      </c>
      <c r="B90" s="11">
        <v>56</v>
      </c>
      <c r="C90" s="11">
        <v>56</v>
      </c>
      <c r="D90" s="11">
        <v>72</v>
      </c>
      <c r="E90" s="8">
        <f t="shared" si="4"/>
        <v>128</v>
      </c>
    </row>
    <row r="91" spans="1:17" ht="15" customHeight="1" x14ac:dyDescent="0.15">
      <c r="A91" s="3" t="s">
        <v>90</v>
      </c>
      <c r="B91" s="11">
        <v>41</v>
      </c>
      <c r="C91" s="11">
        <v>43</v>
      </c>
      <c r="D91" s="11">
        <v>36</v>
      </c>
      <c r="E91" s="8">
        <f t="shared" si="4"/>
        <v>79</v>
      </c>
    </row>
    <row r="92" spans="1:17" ht="15" customHeight="1" x14ac:dyDescent="0.15">
      <c r="A92" s="3" t="s">
        <v>91</v>
      </c>
      <c r="B92" s="11">
        <v>21</v>
      </c>
      <c r="C92" s="11">
        <v>19</v>
      </c>
      <c r="D92" s="11">
        <v>21</v>
      </c>
      <c r="E92" s="8">
        <f t="shared" si="4"/>
        <v>40</v>
      </c>
    </row>
    <row r="93" spans="1:17" ht="15" customHeight="1" x14ac:dyDescent="0.15">
      <c r="A93" s="3" t="s">
        <v>92</v>
      </c>
      <c r="B93" s="11">
        <v>59</v>
      </c>
      <c r="C93" s="11">
        <v>57</v>
      </c>
      <c r="D93" s="11">
        <v>66</v>
      </c>
      <c r="E93" s="8">
        <f t="shared" si="4"/>
        <v>123</v>
      </c>
    </row>
    <row r="94" spans="1:17" ht="15" customHeight="1" x14ac:dyDescent="0.15">
      <c r="A94" s="3" t="s">
        <v>93</v>
      </c>
      <c r="B94" s="11">
        <v>147</v>
      </c>
      <c r="C94" s="11">
        <v>120</v>
      </c>
      <c r="D94" s="11">
        <v>152</v>
      </c>
      <c r="E94" s="8">
        <f t="shared" si="4"/>
        <v>272</v>
      </c>
    </row>
    <row r="95" spans="1:17" ht="15" customHeight="1" x14ac:dyDescent="0.15">
      <c r="A95" s="3" t="s">
        <v>94</v>
      </c>
      <c r="B95" s="11">
        <v>21</v>
      </c>
      <c r="C95" s="11">
        <v>20</v>
      </c>
      <c r="D95" s="11">
        <v>24</v>
      </c>
      <c r="E95" s="8">
        <f t="shared" si="4"/>
        <v>44</v>
      </c>
    </row>
    <row r="96" spans="1:17" ht="15" customHeight="1" x14ac:dyDescent="0.15">
      <c r="A96" s="3" t="s">
        <v>95</v>
      </c>
      <c r="B96" s="11">
        <v>11</v>
      </c>
      <c r="C96" s="11">
        <v>9</v>
      </c>
      <c r="D96" s="11">
        <v>10</v>
      </c>
      <c r="E96" s="8">
        <f t="shared" si="4"/>
        <v>19</v>
      </c>
    </row>
    <row r="97" spans="1:5" ht="15" customHeight="1" x14ac:dyDescent="0.15">
      <c r="A97" s="3" t="s">
        <v>96</v>
      </c>
      <c r="B97" s="11">
        <v>20</v>
      </c>
      <c r="C97" s="11">
        <v>19</v>
      </c>
      <c r="D97" s="11">
        <v>21</v>
      </c>
      <c r="E97" s="8">
        <f>C97+D97</f>
        <v>40</v>
      </c>
    </row>
    <row r="98" spans="1:5" ht="15" customHeight="1" x14ac:dyDescent="0.15">
      <c r="A98" s="3" t="s">
        <v>97</v>
      </c>
      <c r="B98" s="11">
        <v>17</v>
      </c>
      <c r="C98" s="11">
        <v>14</v>
      </c>
      <c r="D98" s="11">
        <v>22</v>
      </c>
      <c r="E98" s="8">
        <f t="shared" si="4"/>
        <v>36</v>
      </c>
    </row>
    <row r="99" spans="1:5" ht="15" customHeight="1" x14ac:dyDescent="0.15">
      <c r="A99" s="4" t="s">
        <v>236</v>
      </c>
      <c r="B99" s="5">
        <f>SUM(B5:B98)</f>
        <v>8539</v>
      </c>
      <c r="C99" s="5">
        <f>SUM(C5:C98)</f>
        <v>7812</v>
      </c>
      <c r="D99" s="5">
        <f>SUM(D5:D98)</f>
        <v>8989</v>
      </c>
      <c r="E99" s="5">
        <f>SUM(E5:E98)</f>
        <v>16801</v>
      </c>
    </row>
    <row r="100" spans="1:5" ht="15" customHeight="1" x14ac:dyDescent="0.15"/>
    <row r="101" spans="1:5" ht="15" customHeight="1" x14ac:dyDescent="0.15"/>
    <row r="102" spans="1:5" ht="15" customHeight="1" x14ac:dyDescent="0.15"/>
    <row r="103" spans="1:5" ht="15" customHeight="1" x14ac:dyDescent="0.15"/>
    <row r="104" spans="1:5" ht="15" customHeight="1" x14ac:dyDescent="0.15"/>
    <row r="105" spans="1:5" ht="15" customHeight="1" x14ac:dyDescent="0.15"/>
    <row r="106" spans="1:5" ht="15" customHeight="1" x14ac:dyDescent="0.15"/>
    <row r="107" spans="1:5" ht="15" customHeight="1" x14ac:dyDescent="0.15"/>
    <row r="108" spans="1:5" ht="15" customHeight="1" x14ac:dyDescent="0.15"/>
    <row r="109" spans="1:5" ht="15" customHeight="1" x14ac:dyDescent="0.15"/>
    <row r="110" spans="1:5" ht="15" customHeight="1" x14ac:dyDescent="0.15"/>
    <row r="111" spans="1:5" ht="15" customHeight="1" x14ac:dyDescent="0.15"/>
    <row r="112" spans="1:5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</sheetData>
  <mergeCells count="3">
    <mergeCell ref="A2:E2"/>
    <mergeCell ref="G2:K2"/>
    <mergeCell ref="M2:Q2"/>
  </mergeCells>
  <phoneticPr fontId="1"/>
  <pageMargins left="0.7" right="0.7" top="0.75" bottom="0.75" header="0.3" footer="0.3"/>
  <pageSetup paperSize="9" scale="54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行政区別世帯数人口集計表（日本人＋外国人）</vt:lpstr>
      <vt:lpstr>行政区別世帯数人口集計表（日本人）</vt:lpstr>
      <vt:lpstr>'行政区別世帯数人口集計表（日本人）'!Print_Area</vt:lpstr>
      <vt:lpstr>'行政区別世帯数人口集計表（日本人＋外国人）'!Print_Area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武林　裕介</dc:creator>
  <cp:lastModifiedBy>madoguchi</cp:lastModifiedBy>
  <cp:lastPrinted>2026-02-27T09:57:38Z</cp:lastPrinted>
  <dcterms:created xsi:type="dcterms:W3CDTF">2005-04-01T13:14:06Z</dcterms:created>
  <dcterms:modified xsi:type="dcterms:W3CDTF">2026-05-01T05:14:49Z</dcterms:modified>
</cp:coreProperties>
</file>