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Ac48fqiXjy/a1WZjEWtHTdQibBec58njsfhd27zEdPlrAkPN+lbkfu6DbScWMY4DmLA1duXGzozPpikElhafg==" workbookSaltValue="g982NOzrowx5hKXkaJU+C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<sst xmlns="http://schemas.openxmlformats.org/spreadsheetml/2006/main" count="267" uniqueCount="111">
  <si>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</si>
  <si>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</si>
  <si>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</si>
  <si>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</si>
  <si>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</si>
  <si>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</si>
  <si>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</si>
  <si>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</si>
  <si>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</si>
  <si>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</si>
  <si>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</si>
  <si>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</si>
  <si>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</si>
  <si>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</si>
  <si>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</si>
  <si>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</si>
  <si>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</si>
  <si>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</si>
  <si>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</si>
  <si>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</si>
  <si>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</si>
  <si>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</si>
  <si>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</si>
  <si>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</si>
  <si>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</si>
  <si>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</si>
  <si>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</si>
  <si>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</si>
  <si>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</si>
  <si>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</si>
  <si>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</si>
  <si>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</si>
  <si>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</si>
  <si>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</si>
  <si>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</si>
  <si>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</si>
  <si>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</si>
  <si>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</si>
  <si>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</si>
  <si>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</si>
  <si>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</si>
  <si>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</si>
  <si>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</si>
  <si>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</si>
  <si>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</si>
  <si>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</si>
  <si>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</si>
  <si>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</si>
  <si>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</si>
  <si>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</si>
  <si>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</si>
  <si>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</si>
  <si>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</si>
  <si>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</si>
  <si>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</si>
  <si>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</si>
  <si>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</si>
  <si>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</si>
  <si>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</si>
  <si>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</si>
  <si>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</si>
  <si>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</si>
  <si>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</si>
  <si>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</si>
  <si>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</si>
  <si>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</si>
  <si>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</si>
  <si>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</si>
  <si>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</si>
  <si>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</si>
  <si>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</si>
  <si>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</si>
  <si>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</si>
  <si>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</si>
  <si>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</si>
  <si>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</si>
  <si>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</si>
  <si>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</si>
  <si>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</si>
  <si>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</si>
  <si>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</si>
  <si>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</si>
  <si>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</si>
  <si>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</si>
  <si>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</si>
  <si>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</si>
  <si>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</si>
  <si>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</si>
  <si>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</si>
  <si>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</si>
  <si>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</si>
  <si>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</si>
  <si>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</si>
  <si>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</si>
  <si>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</si>
  <si>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</si>
  <si>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</si>
  <si>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</si>
  <si>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</si>
  <si>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</si>
  <si>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</si>
  <si>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</si>
  <si>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</si>
  <si>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</si>
  <si>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</si>
  <si>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</si>
  <si>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</si>
  <si>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</si>
  <si>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農業集落排水は、昭和61年に事業を開始しており施設整備は完了している。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その中で農業集落排水施設は現時点管渠老朽化率は0％であること、また公共下水道施設に比べ比較的新しい施設であることから、改築更新時期などについては未定である。</t>
    <phoneticPr fontId="4"/>
  </si>
  <si>
    <t>　本市の農業集落排水事業は13処理施設を抱え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</si>
  <si>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平成28年度から地方公営企業法の財務規定を適用しており、平成30年度は法適用3年目である。
　経常収支比率は、類似団体と比較するとやや低いが、100％の水準を維持しており累積欠損金も発生していない。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類似団体と比較して高くなっているものの、汚水処理原価が上がった影響により低下しており、100％も大幅に下回っていることから、適正な使用料水準の設定を検討し、回収率の向上に努める。
　施設利用率は、類似団体比較及び前年度比較ともに高いが、人口減に伴う有収水量の減少により、年々減少傾向となる見込みである。
　水洗化率は、類似団体及び前年度比較ともにやや高くなっている。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</si>
</sst>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8B6-4175-BEDF-373BDAD268A7}"/>
            </c:ext>
          </c:extLst>
        </c:ser>
        <c:dLbls>
          <c:showLegendKey val="0"/>
          <c:showVal val="0"/>
          <c:showCatName val="0"/>
          <c:showSerName val="0"/>
          <c:showPercent val="0"/>
          <c:showBubbleSize val="0"/>
        </c:dLbls>
        <c:gapWidth val="150"/>
        <c:axId val="94730880"/>
        <c:axId val="947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08B6-4175-BEDF-373BDAD268A7}"/>
            </c:ext>
          </c:extLst>
        </c:ser>
        <c:dLbls>
          <c:showLegendKey val="0"/>
          <c:showVal val="0"/>
          <c:showCatName val="0"/>
          <c:showSerName val="0"/>
          <c:showPercent val="0"/>
          <c:showBubbleSize val="0"/>
        </c:dLbls>
        <c:marker val="1"/>
        <c:smooth val="0"/>
        <c:axId val="94730880"/>
        <c:axId val="94744960"/>
      </c:lineChart>
      <c:dateAx>
        <c:axId val="94730880"/>
        <c:scaling>
          <c:orientation val="minMax"/>
        </c:scaling>
        <c:delete val="1"/>
        <c:axPos val="b"/>
        <c:numFmt formatCode="ge" sourceLinked="1"/>
        <c:majorTickMark val="none"/>
        <c:minorTickMark val="none"/>
        <c:tickLblPos val="none"/>
        <c:crossAx val="94744960"/>
        <c:crosses val="autoZero"/>
        <c:auto val="1"/>
        <c:lblOffset val="100"/>
        <c:baseTimeUnit val="years"/>
      </c:dateAx>
      <c:valAx>
        <c:axId val="94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54.51</c:v>
                </c:pt>
                <c:pt idx="3">
                  <c:v>53.65</c:v>
                </c:pt>
                <c:pt idx="4">
                  <c:v>54.08</c:v>
                </c:pt>
              </c:numCache>
            </c:numRef>
          </c:val>
          <c:extLst xmlns:c16r2="http://schemas.microsoft.com/office/drawing/2015/06/chart">
            <c:ext xmlns:c16="http://schemas.microsoft.com/office/drawing/2014/chart" uri="{C3380CC4-5D6E-409C-BE32-E72D297353CC}">
              <c16:uniqueId val="{00000000-EF0F-40F0-8031-EBE8BD1F9D9B}"/>
            </c:ext>
          </c:extLst>
        </c:ser>
        <c:dLbls>
          <c:showLegendKey val="0"/>
          <c:showVal val="0"/>
          <c:showCatName val="0"/>
          <c:showSerName val="0"/>
          <c:showPercent val="0"/>
          <c:showBubbleSize val="0"/>
        </c:dLbls>
        <c:gapWidth val="150"/>
        <c:axId val="95688576"/>
        <c:axId val="956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F0F-40F0-8031-EBE8BD1F9D9B}"/>
            </c:ext>
          </c:extLst>
        </c:ser>
        <c:dLbls>
          <c:showLegendKey val="0"/>
          <c:showVal val="0"/>
          <c:showCatName val="0"/>
          <c:showSerName val="0"/>
          <c:showPercent val="0"/>
          <c:showBubbleSize val="0"/>
        </c:dLbls>
        <c:marker val="1"/>
        <c:smooth val="0"/>
        <c:axId val="95688576"/>
        <c:axId val="95690112"/>
      </c:lineChart>
      <c:dateAx>
        <c:axId val="95688576"/>
        <c:scaling>
          <c:orientation val="minMax"/>
        </c:scaling>
        <c:delete val="1"/>
        <c:axPos val="b"/>
        <c:numFmt formatCode="ge" sourceLinked="1"/>
        <c:majorTickMark val="none"/>
        <c:minorTickMark val="none"/>
        <c:tickLblPos val="none"/>
        <c:crossAx val="95690112"/>
        <c:crosses val="autoZero"/>
        <c:auto val="1"/>
        <c:lblOffset val="100"/>
        <c:baseTimeUnit val="years"/>
      </c:dateAx>
      <c:valAx>
        <c:axId val="956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85.61</c:v>
                </c:pt>
                <c:pt idx="3">
                  <c:v>85.33</c:v>
                </c:pt>
                <c:pt idx="4">
                  <c:v>86.38</c:v>
                </c:pt>
              </c:numCache>
            </c:numRef>
          </c:val>
          <c:extLst xmlns:c16r2="http://schemas.microsoft.com/office/drawing/2015/06/chart">
            <c:ext xmlns:c16="http://schemas.microsoft.com/office/drawing/2014/chart" uri="{C3380CC4-5D6E-409C-BE32-E72D297353CC}">
              <c16:uniqueId val="{00000000-74B5-4317-96AE-6A2823D060BC}"/>
            </c:ext>
          </c:extLst>
        </c:ser>
        <c:dLbls>
          <c:showLegendKey val="0"/>
          <c:showVal val="0"/>
          <c:showCatName val="0"/>
          <c:showSerName val="0"/>
          <c:showPercent val="0"/>
          <c:showBubbleSize val="0"/>
        </c:dLbls>
        <c:gapWidth val="150"/>
        <c:axId val="95742976"/>
        <c:axId val="957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74B5-4317-96AE-6A2823D060BC}"/>
            </c:ext>
          </c:extLst>
        </c:ser>
        <c:dLbls>
          <c:showLegendKey val="0"/>
          <c:showVal val="0"/>
          <c:showCatName val="0"/>
          <c:showSerName val="0"/>
          <c:showPercent val="0"/>
          <c:showBubbleSize val="0"/>
        </c:dLbls>
        <c:marker val="1"/>
        <c:smooth val="0"/>
        <c:axId val="95742976"/>
        <c:axId val="95748864"/>
      </c:lineChart>
      <c:dateAx>
        <c:axId val="95742976"/>
        <c:scaling>
          <c:orientation val="minMax"/>
        </c:scaling>
        <c:delete val="1"/>
        <c:axPos val="b"/>
        <c:numFmt formatCode="ge" sourceLinked="1"/>
        <c:majorTickMark val="none"/>
        <c:minorTickMark val="none"/>
        <c:tickLblPos val="none"/>
        <c:crossAx val="95748864"/>
        <c:crosses val="autoZero"/>
        <c:auto val="1"/>
        <c:lblOffset val="100"/>
        <c:baseTimeUnit val="years"/>
      </c:dateAx>
      <c:valAx>
        <c:axId val="957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90.33</c:v>
                </c:pt>
                <c:pt idx="3">
                  <c:v>100</c:v>
                </c:pt>
                <c:pt idx="4">
                  <c:v>100.06</c:v>
                </c:pt>
              </c:numCache>
            </c:numRef>
          </c:val>
          <c:extLst xmlns:c16r2="http://schemas.microsoft.com/office/drawing/2015/06/chart">
            <c:ext xmlns:c16="http://schemas.microsoft.com/office/drawing/2014/chart" uri="{C3380CC4-5D6E-409C-BE32-E72D297353CC}">
              <c16:uniqueId val="{00000000-6ED4-43D3-957B-A93E293A715F}"/>
            </c:ext>
          </c:extLst>
        </c:ser>
        <c:dLbls>
          <c:showLegendKey val="0"/>
          <c:showVal val="0"/>
          <c:showCatName val="0"/>
          <c:showSerName val="0"/>
          <c:showPercent val="0"/>
          <c:showBubbleSize val="0"/>
        </c:dLbls>
        <c:gapWidth val="150"/>
        <c:axId val="95043584"/>
        <c:axId val="950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6ED4-43D3-957B-A93E293A715F}"/>
            </c:ext>
          </c:extLst>
        </c:ser>
        <c:dLbls>
          <c:showLegendKey val="0"/>
          <c:showVal val="0"/>
          <c:showCatName val="0"/>
          <c:showSerName val="0"/>
          <c:showPercent val="0"/>
          <c:showBubbleSize val="0"/>
        </c:dLbls>
        <c:marker val="1"/>
        <c:smooth val="0"/>
        <c:axId val="95043584"/>
        <c:axId val="95045120"/>
      </c:lineChart>
      <c:dateAx>
        <c:axId val="95043584"/>
        <c:scaling>
          <c:orientation val="minMax"/>
        </c:scaling>
        <c:delete val="1"/>
        <c:axPos val="b"/>
        <c:numFmt formatCode="ge" sourceLinked="1"/>
        <c:majorTickMark val="none"/>
        <c:minorTickMark val="none"/>
        <c:tickLblPos val="none"/>
        <c:crossAx val="95045120"/>
        <c:crosses val="autoZero"/>
        <c:auto val="1"/>
        <c:lblOffset val="100"/>
        <c:baseTimeUnit val="years"/>
      </c:dateAx>
      <c:valAx>
        <c:axId val="950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c:v>
                </c:pt>
                <c:pt idx="3">
                  <c:v>8</c:v>
                </c:pt>
                <c:pt idx="4">
                  <c:v>11.68</c:v>
                </c:pt>
              </c:numCache>
            </c:numRef>
          </c:val>
          <c:extLst xmlns:c16r2="http://schemas.microsoft.com/office/drawing/2015/06/chart">
            <c:ext xmlns:c16="http://schemas.microsoft.com/office/drawing/2014/chart" uri="{C3380CC4-5D6E-409C-BE32-E72D297353CC}">
              <c16:uniqueId val="{00000000-1C05-45FE-9EDD-F81D4E154945}"/>
            </c:ext>
          </c:extLst>
        </c:ser>
        <c:dLbls>
          <c:showLegendKey val="0"/>
          <c:showVal val="0"/>
          <c:showCatName val="0"/>
          <c:showSerName val="0"/>
          <c:showPercent val="0"/>
          <c:showBubbleSize val="0"/>
        </c:dLbls>
        <c:gapWidth val="150"/>
        <c:axId val="95229056"/>
        <c:axId val="95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1C05-45FE-9EDD-F81D4E154945}"/>
            </c:ext>
          </c:extLst>
        </c:ser>
        <c:dLbls>
          <c:showLegendKey val="0"/>
          <c:showVal val="0"/>
          <c:showCatName val="0"/>
          <c:showSerName val="0"/>
          <c:showPercent val="0"/>
          <c:showBubbleSize val="0"/>
        </c:dLbls>
        <c:marker val="1"/>
        <c:smooth val="0"/>
        <c:axId val="95229056"/>
        <c:axId val="95230592"/>
      </c:lineChart>
      <c:dateAx>
        <c:axId val="95229056"/>
        <c:scaling>
          <c:orientation val="minMax"/>
        </c:scaling>
        <c:delete val="1"/>
        <c:axPos val="b"/>
        <c:numFmt formatCode="ge" sourceLinked="1"/>
        <c:majorTickMark val="none"/>
        <c:minorTickMark val="none"/>
        <c:tickLblPos val="none"/>
        <c:crossAx val="95230592"/>
        <c:crosses val="autoZero"/>
        <c:auto val="1"/>
        <c:lblOffset val="100"/>
        <c:baseTimeUnit val="years"/>
      </c:dateAx>
      <c:valAx>
        <c:axId val="95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E6-4EB7-8D39-8DD4AE9EF67F}"/>
            </c:ext>
          </c:extLst>
        </c:ser>
        <c:dLbls>
          <c:showLegendKey val="0"/>
          <c:showVal val="0"/>
          <c:showCatName val="0"/>
          <c:showSerName val="0"/>
          <c:showPercent val="0"/>
          <c:showBubbleSize val="0"/>
        </c:dLbls>
        <c:gapWidth val="150"/>
        <c:axId val="95267072"/>
        <c:axId val="952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DE6-4EB7-8D39-8DD4AE9EF67F}"/>
            </c:ext>
          </c:extLst>
        </c:ser>
        <c:dLbls>
          <c:showLegendKey val="0"/>
          <c:showVal val="0"/>
          <c:showCatName val="0"/>
          <c:showSerName val="0"/>
          <c:showPercent val="0"/>
          <c:showBubbleSize val="0"/>
        </c:dLbls>
        <c:marker val="1"/>
        <c:smooth val="0"/>
        <c:axId val="95267072"/>
        <c:axId val="95277056"/>
      </c:lineChart>
      <c:dateAx>
        <c:axId val="95267072"/>
        <c:scaling>
          <c:orientation val="minMax"/>
        </c:scaling>
        <c:delete val="1"/>
        <c:axPos val="b"/>
        <c:numFmt formatCode="ge" sourceLinked="1"/>
        <c:majorTickMark val="none"/>
        <c:minorTickMark val="none"/>
        <c:tickLblPos val="none"/>
        <c:crossAx val="95277056"/>
        <c:crosses val="autoZero"/>
        <c:auto val="1"/>
        <c:lblOffset val="100"/>
        <c:baseTimeUnit val="years"/>
      </c:dateAx>
      <c:valAx>
        <c:axId val="952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55.94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17D-491B-AA7C-68833C5AC1C7}"/>
            </c:ext>
          </c:extLst>
        </c:ser>
        <c:dLbls>
          <c:showLegendKey val="0"/>
          <c:showVal val="0"/>
          <c:showCatName val="0"/>
          <c:showSerName val="0"/>
          <c:showPercent val="0"/>
          <c:showBubbleSize val="0"/>
        </c:dLbls>
        <c:gapWidth val="150"/>
        <c:axId val="95391744"/>
        <c:axId val="953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617D-491B-AA7C-68833C5AC1C7}"/>
            </c:ext>
          </c:extLst>
        </c:ser>
        <c:dLbls>
          <c:showLegendKey val="0"/>
          <c:showVal val="0"/>
          <c:showCatName val="0"/>
          <c:showSerName val="0"/>
          <c:showPercent val="0"/>
          <c:showBubbleSize val="0"/>
        </c:dLbls>
        <c:marker val="1"/>
        <c:smooth val="0"/>
        <c:axId val="95391744"/>
        <c:axId val="95393280"/>
      </c:lineChart>
      <c:dateAx>
        <c:axId val="95391744"/>
        <c:scaling>
          <c:orientation val="minMax"/>
        </c:scaling>
        <c:delete val="1"/>
        <c:axPos val="b"/>
        <c:numFmt formatCode="ge" sourceLinked="1"/>
        <c:majorTickMark val="none"/>
        <c:minorTickMark val="none"/>
        <c:tickLblPos val="none"/>
        <c:crossAx val="95393280"/>
        <c:crosses val="autoZero"/>
        <c:auto val="1"/>
        <c:lblOffset val="100"/>
        <c:baseTimeUnit val="years"/>
      </c:dateAx>
      <c:valAx>
        <c:axId val="953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17.98</c:v>
                </c:pt>
                <c:pt idx="3">
                  <c:v>18.71</c:v>
                </c:pt>
                <c:pt idx="4">
                  <c:v>34.71</c:v>
                </c:pt>
              </c:numCache>
            </c:numRef>
          </c:val>
          <c:extLst xmlns:c16r2="http://schemas.microsoft.com/office/drawing/2015/06/chart">
            <c:ext xmlns:c16="http://schemas.microsoft.com/office/drawing/2014/chart" uri="{C3380CC4-5D6E-409C-BE32-E72D297353CC}">
              <c16:uniqueId val="{00000000-1EC6-46CC-9B00-E1D5005C62DE}"/>
            </c:ext>
          </c:extLst>
        </c:ser>
        <c:dLbls>
          <c:showLegendKey val="0"/>
          <c:showVal val="0"/>
          <c:showCatName val="0"/>
          <c:showSerName val="0"/>
          <c:showPercent val="0"/>
          <c:showBubbleSize val="0"/>
        </c:dLbls>
        <c:gapWidth val="150"/>
        <c:axId val="95512064"/>
        <c:axId val="9551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1EC6-46CC-9B00-E1D5005C62DE}"/>
            </c:ext>
          </c:extLst>
        </c:ser>
        <c:dLbls>
          <c:showLegendKey val="0"/>
          <c:showVal val="0"/>
          <c:showCatName val="0"/>
          <c:showSerName val="0"/>
          <c:showPercent val="0"/>
          <c:showBubbleSize val="0"/>
        </c:dLbls>
        <c:marker val="1"/>
        <c:smooth val="0"/>
        <c:axId val="95512064"/>
        <c:axId val="95513600"/>
      </c:lineChart>
      <c:dateAx>
        <c:axId val="95512064"/>
        <c:scaling>
          <c:orientation val="minMax"/>
        </c:scaling>
        <c:delete val="1"/>
        <c:axPos val="b"/>
        <c:numFmt formatCode="ge" sourceLinked="1"/>
        <c:majorTickMark val="none"/>
        <c:minorTickMark val="none"/>
        <c:tickLblPos val="none"/>
        <c:crossAx val="95513600"/>
        <c:crosses val="autoZero"/>
        <c:auto val="1"/>
        <c:lblOffset val="100"/>
        <c:baseTimeUnit val="years"/>
      </c:dateAx>
      <c:valAx>
        <c:axId val="955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1873.13</c:v>
                </c:pt>
                <c:pt idx="3">
                  <c:v>1634.45</c:v>
                </c:pt>
                <c:pt idx="4">
                  <c:v>1453.46</c:v>
                </c:pt>
              </c:numCache>
            </c:numRef>
          </c:val>
          <c:extLst xmlns:c16r2="http://schemas.microsoft.com/office/drawing/2015/06/chart">
            <c:ext xmlns:c16="http://schemas.microsoft.com/office/drawing/2014/chart" uri="{C3380CC4-5D6E-409C-BE32-E72D297353CC}">
              <c16:uniqueId val="{00000000-D8E1-4AA2-9718-EB6CE143F6DE}"/>
            </c:ext>
          </c:extLst>
        </c:ser>
        <c:dLbls>
          <c:showLegendKey val="0"/>
          <c:showVal val="0"/>
          <c:showCatName val="0"/>
          <c:showSerName val="0"/>
          <c:showPercent val="0"/>
          <c:showBubbleSize val="0"/>
        </c:dLbls>
        <c:gapWidth val="150"/>
        <c:axId val="95550080"/>
        <c:axId val="954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8E1-4AA2-9718-EB6CE143F6DE}"/>
            </c:ext>
          </c:extLst>
        </c:ser>
        <c:dLbls>
          <c:showLegendKey val="0"/>
          <c:showVal val="0"/>
          <c:showCatName val="0"/>
          <c:showSerName val="0"/>
          <c:showPercent val="0"/>
          <c:showBubbleSize val="0"/>
        </c:dLbls>
        <c:marker val="1"/>
        <c:smooth val="0"/>
        <c:axId val="95550080"/>
        <c:axId val="95433088"/>
      </c:lineChart>
      <c:dateAx>
        <c:axId val="95550080"/>
        <c:scaling>
          <c:orientation val="minMax"/>
        </c:scaling>
        <c:delete val="1"/>
        <c:axPos val="b"/>
        <c:numFmt formatCode="ge" sourceLinked="1"/>
        <c:majorTickMark val="none"/>
        <c:minorTickMark val="none"/>
        <c:tickLblPos val="none"/>
        <c:crossAx val="95433088"/>
        <c:crosses val="autoZero"/>
        <c:auto val="1"/>
        <c:lblOffset val="100"/>
        <c:baseTimeUnit val="years"/>
      </c:dateAx>
      <c:valAx>
        <c:axId val="95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49.39</c:v>
                </c:pt>
                <c:pt idx="3">
                  <c:v>71.06</c:v>
                </c:pt>
                <c:pt idx="4">
                  <c:v>66.23</c:v>
                </c:pt>
              </c:numCache>
            </c:numRef>
          </c:val>
          <c:extLst xmlns:c16r2="http://schemas.microsoft.com/office/drawing/2015/06/chart">
            <c:ext xmlns:c16="http://schemas.microsoft.com/office/drawing/2014/chart" uri="{C3380CC4-5D6E-409C-BE32-E72D297353CC}">
              <c16:uniqueId val="{00000000-5A91-4138-950C-A024F5F504C6}"/>
            </c:ext>
          </c:extLst>
        </c:ser>
        <c:dLbls>
          <c:showLegendKey val="0"/>
          <c:showVal val="0"/>
          <c:showCatName val="0"/>
          <c:showSerName val="0"/>
          <c:showPercent val="0"/>
          <c:showBubbleSize val="0"/>
        </c:dLbls>
        <c:gapWidth val="150"/>
        <c:axId val="95468928"/>
        <c:axId val="954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5A91-4138-950C-A024F5F504C6}"/>
            </c:ext>
          </c:extLst>
        </c:ser>
        <c:dLbls>
          <c:showLegendKey val="0"/>
          <c:showVal val="0"/>
          <c:showCatName val="0"/>
          <c:showSerName val="0"/>
          <c:showPercent val="0"/>
          <c:showBubbleSize val="0"/>
        </c:dLbls>
        <c:marker val="1"/>
        <c:smooth val="0"/>
        <c:axId val="95468928"/>
        <c:axId val="95478912"/>
      </c:lineChart>
      <c:dateAx>
        <c:axId val="95468928"/>
        <c:scaling>
          <c:orientation val="minMax"/>
        </c:scaling>
        <c:delete val="1"/>
        <c:axPos val="b"/>
        <c:numFmt formatCode="ge" sourceLinked="1"/>
        <c:majorTickMark val="none"/>
        <c:minorTickMark val="none"/>
        <c:tickLblPos val="none"/>
        <c:crossAx val="95478912"/>
        <c:crosses val="autoZero"/>
        <c:auto val="1"/>
        <c:lblOffset val="100"/>
        <c:baseTimeUnit val="years"/>
      </c:dateAx>
      <c:valAx>
        <c:axId val="954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283.3</c:v>
                </c:pt>
                <c:pt idx="3">
                  <c:v>203.02</c:v>
                </c:pt>
                <c:pt idx="4">
                  <c:v>218.41</c:v>
                </c:pt>
              </c:numCache>
            </c:numRef>
          </c:val>
          <c:extLst xmlns:c16r2="http://schemas.microsoft.com/office/drawing/2015/06/chart">
            <c:ext xmlns:c16="http://schemas.microsoft.com/office/drawing/2014/chart" uri="{C3380CC4-5D6E-409C-BE32-E72D297353CC}">
              <c16:uniqueId val="{00000000-BDA0-4B15-8893-BFD32CF9F746}"/>
            </c:ext>
          </c:extLst>
        </c:ser>
        <c:dLbls>
          <c:showLegendKey val="0"/>
          <c:showVal val="0"/>
          <c:showCatName val="0"/>
          <c:showSerName val="0"/>
          <c:showPercent val="0"/>
          <c:showBubbleSize val="0"/>
        </c:dLbls>
        <c:gapWidth val="150"/>
        <c:axId val="95650560"/>
        <c:axId val="956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DA0-4B15-8893-BFD32CF9F746}"/>
            </c:ext>
          </c:extLst>
        </c:ser>
        <c:dLbls>
          <c:showLegendKey val="0"/>
          <c:showVal val="0"/>
          <c:showCatName val="0"/>
          <c:showSerName val="0"/>
          <c:showPercent val="0"/>
          <c:showBubbleSize val="0"/>
        </c:dLbls>
        <c:marker val="1"/>
        <c:smooth val="0"/>
        <c:axId val="95650560"/>
        <c:axId val="95652096"/>
      </c:lineChart>
      <c:dateAx>
        <c:axId val="95650560"/>
        <c:scaling>
          <c:orientation val="minMax"/>
        </c:scaling>
        <c:delete val="1"/>
        <c:axPos val="b"/>
        <c:numFmt formatCode="ge" sourceLinked="1"/>
        <c:majorTickMark val="none"/>
        <c:minorTickMark val="none"/>
        <c:tickLblPos val="none"/>
        <c:crossAx val="95652096"/>
        <c:crosses val="autoZero"/>
        <c:auto val="1"/>
        <c:lblOffset val="100"/>
        <c:baseTimeUnit val="years"/>
      </c:dateAx>
      <c:valAx>
        <c:axId val="95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長門市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34305</v>
      </c>
      <c r="AM8" s="50"/>
      <c r="AN8" s="50"/>
      <c r="AO8" s="50"/>
      <c r="AP8" s="50"/>
      <c r="AQ8" s="50"/>
      <c r="AR8" s="50"/>
      <c r="AS8" s="50"/>
      <c r="AT8" s="45">
        <f>データ!T6</f>
        <v>357.31</v>
      </c>
      <c r="AU8" s="45"/>
      <c r="AV8" s="45"/>
      <c r="AW8" s="45"/>
      <c r="AX8" s="45"/>
      <c r="AY8" s="45"/>
      <c r="AZ8" s="45"/>
      <c r="BA8" s="45"/>
      <c r="BB8" s="45">
        <f>データ!U6</f>
        <v>96.01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78.83</v>
      </c>
      <c r="J10" s="45"/>
      <c r="K10" s="45"/>
      <c r="L10" s="45"/>
      <c r="M10" s="45"/>
      <c r="N10" s="45"/>
      <c r="O10" s="45"/>
      <c r="P10" s="45">
        <f>データ!P6</f>
        <v>30.04</v>
      </c>
      <c r="Q10" s="45"/>
      <c r="R10" s="45"/>
      <c r="S10" s="45"/>
      <c r="T10" s="45"/>
      <c r="U10" s="45"/>
      <c r="V10" s="45"/>
      <c r="W10" s="45">
        <f>データ!Q6</f>
        <v>85</v>
      </c>
      <c r="X10" s="45"/>
      <c r="Y10" s="45"/>
      <c r="Z10" s="45"/>
      <c r="AA10" s="45"/>
      <c r="AB10" s="45"/>
      <c r="AC10" s="45"/>
      <c r="AD10" s="50">
        <f>データ!R6</f>
        <v>2862</v>
      </c>
      <c r="AE10" s="50"/>
      <c r="AF10" s="50"/>
      <c r="AG10" s="50"/>
      <c r="AH10" s="50"/>
      <c r="AI10" s="50"/>
      <c r="AJ10" s="50"/>
      <c r="AK10" s="2"/>
      <c r="AL10" s="50">
        <f>データ!V6</f>
        <v>10204</v>
      </c>
      <c r="AM10" s="50"/>
      <c r="AN10" s="50"/>
      <c r="AO10" s="50"/>
      <c r="AP10" s="50"/>
      <c r="AQ10" s="50"/>
      <c r="AR10" s="50"/>
      <c r="AS10" s="50"/>
      <c r="AT10" s="45">
        <f>データ!W6</f>
        <v>6.53</v>
      </c>
      <c r="AU10" s="45"/>
      <c r="AV10" s="45"/>
      <c r="AW10" s="45"/>
      <c r="AX10" s="45"/>
      <c r="AY10" s="45"/>
      <c r="AZ10" s="45"/>
      <c r="BA10" s="45"/>
      <c r="BB10" s="45">
        <f>データ!X6</f>
        <v>1562.63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dYDfZB9I/ixm55RNAEiAeypNC1nru5odqVhD68jS69xaVyya61J9SN+yEArDQHVQRsRT9m7u62y7P/jmq3iGww==" saltValue="UL9xBa/h+o8WxNDfQXPS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352110</v>
      </c>
      <c r="D6" s="33">
        <f t="shared" si="3"/>
        <v>46</v>
      </c>
      <c r="E6" s="33">
        <f t="shared" si="3"/>
        <v>17</v>
      </c>
      <c r="F6" s="33">
        <f t="shared" si="3"/>
        <v>5</v>
      </c>
      <c r="G6" s="33">
        <f t="shared" si="3"/>
        <v>0</v>
      </c>
      <c r="H6" s="33" t="str">
        <f t="shared" si="3"/>
        <v>山口県　長門市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78.83</v>
      </c>
      <c r="P6" s="34">
        <f t="shared" si="3"/>
        <v>30.04</v>
      </c>
      <c r="Q6" s="34">
        <f t="shared" si="3"/>
        <v>85</v>
      </c>
      <c r="R6" s="34">
        <f t="shared" si="3"/>
        <v>2862</v>
      </c>
      <c r="S6" s="34">
        <f t="shared" si="3"/>
        <v>34305</v>
      </c>
      <c r="T6" s="34">
        <f t="shared" si="3"/>
        <v>357.31</v>
      </c>
      <c r="U6" s="34">
        <f t="shared" si="3"/>
        <v>96.01</v>
      </c>
      <c r="V6" s="34">
        <f t="shared" si="3"/>
        <v>10204</v>
      </c>
      <c r="W6" s="34">
        <f t="shared" si="3"/>
        <v>6.53</v>
      </c>
      <c r="X6" s="34">
        <f t="shared" si="3"/>
        <v>1562.63</v>
      </c>
      <c r="Y6" s="35" t="str">
        <f>IF(Y7="",NA(),Y7)</f>
        <v>-</v>
      </c>
      <c r="Z6" s="35" t="str">
        <f t="shared" ref="Z6:AH6" si="4">IF(Z7="",NA(),Z7)</f>
        <v>-</v>
      </c>
      <c r="AA6" s="35">
        <f t="shared" si="4"/>
        <v>90.33</v>
      </c>
      <c r="AB6" s="35">
        <f t="shared" si="4"/>
        <v>100</v>
      </c>
      <c r="AC6" s="35">
        <f t="shared" si="4"/>
        <v>100.06</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5">
        <f t="shared" si="5"/>
        <v>55.94</v>
      </c>
      <c r="AM6" s="34">
        <f t="shared" si="5"/>
        <v>0</v>
      </c>
      <c r="AN6" s="34">
        <f t="shared" si="5"/>
        <v>0</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17.98</v>
      </c>
      <c r="AX6" s="35">
        <f t="shared" si="6"/>
        <v>18.71</v>
      </c>
      <c r="AY6" s="35">
        <f t="shared" si="6"/>
        <v>34.71</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5">
        <f t="shared" si="7"/>
        <v>1873.13</v>
      </c>
      <c r="BI6" s="35">
        <f t="shared" si="7"/>
        <v>1634.45</v>
      </c>
      <c r="BJ6" s="35">
        <f t="shared" si="7"/>
        <v>1453.46</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49.39</v>
      </c>
      <c r="BT6" s="35">
        <f t="shared" si="8"/>
        <v>71.06</v>
      </c>
      <c r="BU6" s="35">
        <f t="shared" si="8"/>
        <v>66.23</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283.3</v>
      </c>
      <c r="CE6" s="35">
        <f t="shared" si="9"/>
        <v>203.02</v>
      </c>
      <c r="CF6" s="35">
        <f t="shared" si="9"/>
        <v>218.41</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54.51</v>
      </c>
      <c r="CP6" s="35">
        <f t="shared" si="10"/>
        <v>53.65</v>
      </c>
      <c r="CQ6" s="35">
        <f t="shared" si="10"/>
        <v>54.08</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85.61</v>
      </c>
      <c r="DA6" s="35">
        <f t="shared" si="11"/>
        <v>85.33</v>
      </c>
      <c r="DB6" s="35">
        <f t="shared" si="11"/>
        <v>86.38</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4</v>
      </c>
      <c r="DL6" s="35">
        <f t="shared" si="12"/>
        <v>8</v>
      </c>
      <c r="DM6" s="35">
        <f t="shared" si="12"/>
        <v>11.68</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5">
        <f t="shared" si="14"/>
        <v>0.06</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352110</v>
      </c>
      <c r="D7" s="37">
        <v>46</v>
      </c>
      <c r="E7" s="37">
        <v>17</v>
      </c>
      <c r="F7" s="37">
        <v>5</v>
      </c>
      <c r="G7" s="37">
        <v>0</v>
      </c>
      <c r="H7" s="37" t="s">
        <v>96</v>
      </c>
      <c r="I7" s="37" t="s">
        <v>97</v>
      </c>
      <c r="J7" s="37" t="s">
        <v>98</v>
      </c>
      <c r="K7" s="37" t="s">
        <v>99</v>
      </c>
      <c r="L7" s="37" t="s">
        <v>100</v>
      </c>
      <c r="M7" s="37" t="s">
        <v>101</v>
      </c>
      <c r="N7" s="38" t="s">
        <v>102</v>
      </c>
      <c r="O7" s="38">
        <v>78.83</v>
      </c>
      <c r="P7" s="38">
        <v>30.04</v>
      </c>
      <c r="Q7" s="38">
        <v>85</v>
      </c>
      <c r="R7" s="38">
        <v>2862</v>
      </c>
      <c r="S7" s="38">
        <v>34305</v>
      </c>
      <c r="T7" s="38">
        <v>357.31</v>
      </c>
      <c r="U7" s="38">
        <v>96.01</v>
      </c>
      <c r="V7" s="38">
        <v>10204</v>
      </c>
      <c r="W7" s="38">
        <v>6.53</v>
      </c>
      <c r="X7" s="38">
        <v>1562.63</v>
      </c>
      <c r="Y7" s="38" t="s">
        <v>102</v>
      </c>
      <c r="Z7" s="38" t="s">
        <v>102</v>
      </c>
      <c r="AA7" s="38">
        <v>90.33</v>
      </c>
      <c r="AB7" s="38">
        <v>100</v>
      </c>
      <c r="AC7" s="38">
        <v>100.06</v>
      </c>
      <c r="AD7" s="38" t="s">
        <v>102</v>
      </c>
      <c r="AE7" s="38" t="s">
        <v>102</v>
      </c>
      <c r="AF7" s="38">
        <v>99.66</v>
      </c>
      <c r="AG7" s="38">
        <v>100.95</v>
      </c>
      <c r="AH7" s="38">
        <v>101.77</v>
      </c>
      <c r="AI7" s="38">
        <v>101.6</v>
      </c>
      <c r="AJ7" s="38" t="s">
        <v>102</v>
      </c>
      <c r="AK7" s="38" t="s">
        <v>102</v>
      </c>
      <c r="AL7" s="38">
        <v>55.94</v>
      </c>
      <c r="AM7" s="38">
        <v>0</v>
      </c>
      <c r="AN7" s="38">
        <v>0</v>
      </c>
      <c r="AO7" s="38" t="s">
        <v>102</v>
      </c>
      <c r="AP7" s="38" t="s">
        <v>102</v>
      </c>
      <c r="AQ7" s="38">
        <v>225.39</v>
      </c>
      <c r="AR7" s="38">
        <v>224.04</v>
      </c>
      <c r="AS7" s="38">
        <v>227.4</v>
      </c>
      <c r="AT7" s="38">
        <v>195.44</v>
      </c>
      <c r="AU7" s="38" t="s">
        <v>102</v>
      </c>
      <c r="AV7" s="38" t="s">
        <v>102</v>
      </c>
      <c r="AW7" s="38">
        <v>17.98</v>
      </c>
      <c r="AX7" s="38">
        <v>18.71</v>
      </c>
      <c r="AY7" s="38">
        <v>34.71</v>
      </c>
      <c r="AZ7" s="38" t="s">
        <v>102</v>
      </c>
      <c r="BA7" s="38" t="s">
        <v>102</v>
      </c>
      <c r="BB7" s="38">
        <v>31.84</v>
      </c>
      <c r="BC7" s="38">
        <v>29.91</v>
      </c>
      <c r="BD7" s="38">
        <v>29.54</v>
      </c>
      <c r="BE7" s="38">
        <v>34.270000000000003</v>
      </c>
      <c r="BF7" s="38" t="s">
        <v>102</v>
      </c>
      <c r="BG7" s="38" t="s">
        <v>102</v>
      </c>
      <c r="BH7" s="38">
        <v>1873.13</v>
      </c>
      <c r="BI7" s="38">
        <v>1634.45</v>
      </c>
      <c r="BJ7" s="38">
        <v>1453.46</v>
      </c>
      <c r="BK7" s="38" t="s">
        <v>102</v>
      </c>
      <c r="BL7" s="38" t="s">
        <v>102</v>
      </c>
      <c r="BM7" s="38">
        <v>974.93</v>
      </c>
      <c r="BN7" s="38">
        <v>855.8</v>
      </c>
      <c r="BO7" s="38">
        <v>789.46</v>
      </c>
      <c r="BP7" s="38">
        <v>747.76</v>
      </c>
      <c r="BQ7" s="38" t="s">
        <v>102</v>
      </c>
      <c r="BR7" s="38" t="s">
        <v>102</v>
      </c>
      <c r="BS7" s="38">
        <v>49.39</v>
      </c>
      <c r="BT7" s="38">
        <v>71.06</v>
      </c>
      <c r="BU7" s="38">
        <v>66.23</v>
      </c>
      <c r="BV7" s="38" t="s">
        <v>102</v>
      </c>
      <c r="BW7" s="38" t="s">
        <v>102</v>
      </c>
      <c r="BX7" s="38">
        <v>55.32</v>
      </c>
      <c r="BY7" s="38">
        <v>59.8</v>
      </c>
      <c r="BZ7" s="38">
        <v>57.77</v>
      </c>
      <c r="CA7" s="38">
        <v>59.51</v>
      </c>
      <c r="CB7" s="38" t="s">
        <v>102</v>
      </c>
      <c r="CC7" s="38" t="s">
        <v>102</v>
      </c>
      <c r="CD7" s="38">
        <v>283.3</v>
      </c>
      <c r="CE7" s="38">
        <v>203.02</v>
      </c>
      <c r="CF7" s="38">
        <v>218.41</v>
      </c>
      <c r="CG7" s="38" t="s">
        <v>102</v>
      </c>
      <c r="CH7" s="38" t="s">
        <v>102</v>
      </c>
      <c r="CI7" s="38">
        <v>283.17</v>
      </c>
      <c r="CJ7" s="38">
        <v>263.76</v>
      </c>
      <c r="CK7" s="38">
        <v>274.35000000000002</v>
      </c>
      <c r="CL7" s="38">
        <v>261.45999999999998</v>
      </c>
      <c r="CM7" s="38" t="s">
        <v>102</v>
      </c>
      <c r="CN7" s="38" t="s">
        <v>102</v>
      </c>
      <c r="CO7" s="38">
        <v>54.51</v>
      </c>
      <c r="CP7" s="38">
        <v>53.65</v>
      </c>
      <c r="CQ7" s="38">
        <v>54.08</v>
      </c>
      <c r="CR7" s="38" t="s">
        <v>102</v>
      </c>
      <c r="CS7" s="38" t="s">
        <v>102</v>
      </c>
      <c r="CT7" s="38">
        <v>60.65</v>
      </c>
      <c r="CU7" s="38">
        <v>51.75</v>
      </c>
      <c r="CV7" s="38">
        <v>50.68</v>
      </c>
      <c r="CW7" s="38">
        <v>52.23</v>
      </c>
      <c r="CX7" s="38" t="s">
        <v>102</v>
      </c>
      <c r="CY7" s="38" t="s">
        <v>102</v>
      </c>
      <c r="CZ7" s="38">
        <v>85.61</v>
      </c>
      <c r="DA7" s="38">
        <v>85.33</v>
      </c>
      <c r="DB7" s="38">
        <v>86.38</v>
      </c>
      <c r="DC7" s="38" t="s">
        <v>102</v>
      </c>
      <c r="DD7" s="38" t="s">
        <v>102</v>
      </c>
      <c r="DE7" s="38">
        <v>84.58</v>
      </c>
      <c r="DF7" s="38">
        <v>84.84</v>
      </c>
      <c r="DG7" s="38">
        <v>84.86</v>
      </c>
      <c r="DH7" s="38">
        <v>85.82</v>
      </c>
      <c r="DI7" s="38" t="s">
        <v>102</v>
      </c>
      <c r="DJ7" s="38" t="s">
        <v>102</v>
      </c>
      <c r="DK7" s="38">
        <v>4</v>
      </c>
      <c r="DL7" s="38">
        <v>8</v>
      </c>
      <c r="DM7" s="38">
        <v>11.68</v>
      </c>
      <c r="DN7" s="38" t="s">
        <v>102</v>
      </c>
      <c r="DO7" s="38" t="s">
        <v>102</v>
      </c>
      <c r="DP7" s="38">
        <v>22.9</v>
      </c>
      <c r="DQ7" s="38">
        <v>24.87</v>
      </c>
      <c r="DR7" s="38">
        <v>24.13</v>
      </c>
      <c r="DS7" s="38">
        <v>24.12</v>
      </c>
      <c r="DT7" s="38" t="s">
        <v>102</v>
      </c>
      <c r="DU7" s="38" t="s">
        <v>102</v>
      </c>
      <c r="DV7" s="38">
        <v>0</v>
      </c>
      <c r="DW7" s="38">
        <v>0</v>
      </c>
      <c r="DX7" s="38">
        <v>0</v>
      </c>
      <c r="DY7" s="38" t="s">
        <v>102</v>
      </c>
      <c r="DZ7" s="38" t="s">
        <v>102</v>
      </c>
      <c r="EA7" s="38">
        <v>0</v>
      </c>
      <c r="EB7" s="38">
        <v>0</v>
      </c>
      <c r="EC7" s="38">
        <v>0</v>
      </c>
      <c r="ED7" s="38">
        <v>0</v>
      </c>
      <c r="EE7" s="38" t="s">
        <v>102</v>
      </c>
      <c r="EF7" s="38" t="s">
        <v>102</v>
      </c>
      <c r="EG7" s="38">
        <v>0.06</v>
      </c>
      <c r="EH7" s="38">
        <v>0</v>
      </c>
      <c r="EI7" s="38">
        <v>0</v>
      </c>
      <c r="EJ7" s="38" t="s">
        <v>102</v>
      </c>
      <c r="EK7" s="38" t="s">
        <v>102</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田口　貴志</cp:lastModifiedBy>
  <dcterms:created xsi:type="dcterms:W3CDTF">2019-12-05T04:55:15Z</dcterms:created>
  <dcterms:modified xsi:type="dcterms:W3CDTF">2020-03-02T10:17:14Z</dcterms:modified>
  <cp:category/>
</cp:coreProperties>
</file>