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65HfWKmKFmqaaWPNGzoomUJB/+YVn6r4xM5gMp73q1bVBXVmQxDd0vC0BtNexlWeY2MguouG54hOD9ofPen0A==" workbookSaltValue="MdpGAcy4DyfPk4n7Sa9bu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<sst xmlns="http://schemas.openxmlformats.org/spreadsheetml/2006/main" count="267" uniqueCount="110">
  <si>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</si>
  <si>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</si>
  <si>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</si>
  <si>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</si>
  <si>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</si>
  <si>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</si>
  <si>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</si>
  <si>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</si>
  <si>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</si>
  <si>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</si>
  <si>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</si>
  <si>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</si>
  <si>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</si>
  <si>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</si>
  <si>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</si>
  <si>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</si>
  <si>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</si>
  <si>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</si>
  <si>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</si>
  <si>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</si>
  <si>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</si>
  <si>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</si>
  <si>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</si>
  <si>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</si>
  <si>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</si>
  <si>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</si>
  <si>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</si>
  <si>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</si>
  <si>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</si>
  <si>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</si>
  <si>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</si>
  <si>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</si>
  <si>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</si>
  <si>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</si>
  <si>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</si>
  <si>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</si>
  <si>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</si>
  <si>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</si>
  <si>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</si>
  <si>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</si>
  <si>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</si>
  <si>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</si>
  <si>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</si>
  <si>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</si>
  <si>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</si>
  <si>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</si>
  <si>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</si>
  <si>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</si>
  <si>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</si>
  <si>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</si>
  <si>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</si>
  <si>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</si>
  <si>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</si>
  <si>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</si>
  <si>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</si>
  <si>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</si>
  <si>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</si>
  <si>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</si>
  <si>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</si>
  <si>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</si>
  <si>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</si>
  <si>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</si>
  <si>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</si>
  <si>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</si>
  <si>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</si>
  <si>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</si>
  <si>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</si>
  <si>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</si>
  <si>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</si>
  <si>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</si>
  <si>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</si>
  <si>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</si>
  <si>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</si>
  <si>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</si>
  <si>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</si>
  <si>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</si>
  <si>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</si>
  <si>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</si>
  <si>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</si>
  <si>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</si>
  <si>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</si>
  <si>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</si>
  <si>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</si>
  <si>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</si>
  <si>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</si>
  <si>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</si>
  <si>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</si>
  <si>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</si>
  <si>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</si>
  <si>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</si>
  <si>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</si>
  <si>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</si>
  <si>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</si>
  <si>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</si>
  <si>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</si>
  <si>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</si>
  <si>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</si>
  <si>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</si>
  <si>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</si>
  <si>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</si>
  <si>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</si>
  <si>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</si>
  <si>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</si>
  <si>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</si>
  <si>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</si>
  <si>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</si>
  <si>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</si>
  <si>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その中で特定環境保全公共下水道施設は現時点管渠老朽化率が0％であること、また公共下水道施設と比べ比較的新しい施設であることから、改築更新の予定は当面無い状況にある。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</si>
  <si>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</si>
  <si>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類似団体と比較してやや高くなっているものの、修繕費の大幅増に伴い汚水処理原価が上がった影響により低下しており、100％も大幅に下回っていることから、適正な使用料水準の設定を検討し、回収率の向上に努める。
　施設利用率は、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
　水洗化率は、類似団体及び前年度比較ともにやや高くなっている。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</si>
</sst>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BA-4F3D-B14A-9487BADC3C4D}"/>
            </c:ext>
          </c:extLst>
        </c:ser>
        <c:dLbls>
          <c:showLegendKey val="0"/>
          <c:showVal val="0"/>
          <c:showCatName val="0"/>
          <c:showSerName val="0"/>
          <c:showPercent val="0"/>
          <c:showBubbleSize val="0"/>
        </c:dLbls>
        <c:gapWidth val="150"/>
        <c:axId val="98925184"/>
        <c:axId val="989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9BBA-4F3D-B14A-9487BADC3C4D}"/>
            </c:ext>
          </c:extLst>
        </c:ser>
        <c:dLbls>
          <c:showLegendKey val="0"/>
          <c:showVal val="0"/>
          <c:showCatName val="0"/>
          <c:showSerName val="0"/>
          <c:showPercent val="0"/>
          <c:showBubbleSize val="0"/>
        </c:dLbls>
        <c:marker val="1"/>
        <c:smooth val="0"/>
        <c:axId val="98925184"/>
        <c:axId val="98939264"/>
      </c:lineChart>
      <c:dateAx>
        <c:axId val="98925184"/>
        <c:scaling>
          <c:orientation val="minMax"/>
        </c:scaling>
        <c:delete val="1"/>
        <c:axPos val="b"/>
        <c:numFmt formatCode="ge" sourceLinked="1"/>
        <c:majorTickMark val="none"/>
        <c:minorTickMark val="none"/>
        <c:tickLblPos val="none"/>
        <c:crossAx val="98939264"/>
        <c:crosses val="autoZero"/>
        <c:auto val="1"/>
        <c:lblOffset val="100"/>
        <c:baseTimeUnit val="years"/>
      </c:dateAx>
      <c:valAx>
        <c:axId val="98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1671</c:v>
                </c:pt>
                <c:pt idx="3">
                  <c:v>1465.67</c:v>
                </c:pt>
                <c:pt idx="4">
                  <c:v>1508.33</c:v>
                </c:pt>
              </c:numCache>
            </c:numRef>
          </c:val>
          <c:extLst xmlns:c16r2="http://schemas.microsoft.com/office/drawing/2015/06/chart">
            <c:ext xmlns:c16="http://schemas.microsoft.com/office/drawing/2014/chart" uri="{C3380CC4-5D6E-409C-BE32-E72D297353CC}">
              <c16:uniqueId val="{00000000-151A-4ACD-BCED-4B24A0295CB8}"/>
            </c:ext>
          </c:extLst>
        </c:ser>
        <c:dLbls>
          <c:showLegendKey val="0"/>
          <c:showVal val="0"/>
          <c:showCatName val="0"/>
          <c:showSerName val="0"/>
          <c:showPercent val="0"/>
          <c:showBubbleSize val="0"/>
        </c:dLbls>
        <c:gapWidth val="150"/>
        <c:axId val="99886976"/>
        <c:axId val="998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51A-4ACD-BCED-4B24A0295CB8}"/>
            </c:ext>
          </c:extLst>
        </c:ser>
        <c:dLbls>
          <c:showLegendKey val="0"/>
          <c:showVal val="0"/>
          <c:showCatName val="0"/>
          <c:showSerName val="0"/>
          <c:showPercent val="0"/>
          <c:showBubbleSize val="0"/>
        </c:dLbls>
        <c:marker val="1"/>
        <c:smooth val="0"/>
        <c:axId val="99886976"/>
        <c:axId val="99888512"/>
      </c:lineChart>
      <c:dateAx>
        <c:axId val="99886976"/>
        <c:scaling>
          <c:orientation val="minMax"/>
        </c:scaling>
        <c:delete val="1"/>
        <c:axPos val="b"/>
        <c:numFmt formatCode="ge" sourceLinked="1"/>
        <c:majorTickMark val="none"/>
        <c:minorTickMark val="none"/>
        <c:tickLblPos val="none"/>
        <c:crossAx val="99888512"/>
        <c:crosses val="autoZero"/>
        <c:auto val="1"/>
        <c:lblOffset val="100"/>
        <c:baseTimeUnit val="years"/>
      </c:dateAx>
      <c:valAx>
        <c:axId val="99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96.28</c:v>
                </c:pt>
                <c:pt idx="3">
                  <c:v>96.79</c:v>
                </c:pt>
                <c:pt idx="4">
                  <c:v>98.04</c:v>
                </c:pt>
              </c:numCache>
            </c:numRef>
          </c:val>
          <c:extLst xmlns:c16r2="http://schemas.microsoft.com/office/drawing/2015/06/chart">
            <c:ext xmlns:c16="http://schemas.microsoft.com/office/drawing/2014/chart" uri="{C3380CC4-5D6E-409C-BE32-E72D297353CC}">
              <c16:uniqueId val="{00000000-7F86-42A0-8FE6-1AD3B06CFE04}"/>
            </c:ext>
          </c:extLst>
        </c:ser>
        <c:dLbls>
          <c:showLegendKey val="0"/>
          <c:showVal val="0"/>
          <c:showCatName val="0"/>
          <c:showSerName val="0"/>
          <c:showPercent val="0"/>
          <c:showBubbleSize val="0"/>
        </c:dLbls>
        <c:gapWidth val="150"/>
        <c:axId val="99937280"/>
        <c:axId val="999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7F86-42A0-8FE6-1AD3B06CFE04}"/>
            </c:ext>
          </c:extLst>
        </c:ser>
        <c:dLbls>
          <c:showLegendKey val="0"/>
          <c:showVal val="0"/>
          <c:showCatName val="0"/>
          <c:showSerName val="0"/>
          <c:showPercent val="0"/>
          <c:showBubbleSize val="0"/>
        </c:dLbls>
        <c:marker val="1"/>
        <c:smooth val="0"/>
        <c:axId val="99937280"/>
        <c:axId val="99943168"/>
      </c:lineChart>
      <c:dateAx>
        <c:axId val="99937280"/>
        <c:scaling>
          <c:orientation val="minMax"/>
        </c:scaling>
        <c:delete val="1"/>
        <c:axPos val="b"/>
        <c:numFmt formatCode="ge" sourceLinked="1"/>
        <c:majorTickMark val="none"/>
        <c:minorTickMark val="none"/>
        <c:tickLblPos val="none"/>
        <c:crossAx val="99943168"/>
        <c:crosses val="autoZero"/>
        <c:auto val="1"/>
        <c:lblOffset val="100"/>
        <c:baseTimeUnit val="years"/>
      </c:dateAx>
      <c:valAx>
        <c:axId val="999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101.9</c:v>
                </c:pt>
                <c:pt idx="3">
                  <c:v>100</c:v>
                </c:pt>
                <c:pt idx="4">
                  <c:v>100</c:v>
                </c:pt>
              </c:numCache>
            </c:numRef>
          </c:val>
          <c:extLst xmlns:c16r2="http://schemas.microsoft.com/office/drawing/2015/06/chart">
            <c:ext xmlns:c16="http://schemas.microsoft.com/office/drawing/2014/chart" uri="{C3380CC4-5D6E-409C-BE32-E72D297353CC}">
              <c16:uniqueId val="{00000000-C8FF-48D9-AB38-4D0394193249}"/>
            </c:ext>
          </c:extLst>
        </c:ser>
        <c:dLbls>
          <c:showLegendKey val="0"/>
          <c:showVal val="0"/>
          <c:showCatName val="0"/>
          <c:showSerName val="0"/>
          <c:showPercent val="0"/>
          <c:showBubbleSize val="0"/>
        </c:dLbls>
        <c:gapWidth val="150"/>
        <c:axId val="99237888"/>
        <c:axId val="99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C8FF-48D9-AB38-4D0394193249}"/>
            </c:ext>
          </c:extLst>
        </c:ser>
        <c:dLbls>
          <c:showLegendKey val="0"/>
          <c:showVal val="0"/>
          <c:showCatName val="0"/>
          <c:showSerName val="0"/>
          <c:showPercent val="0"/>
          <c:showBubbleSize val="0"/>
        </c:dLbls>
        <c:marker val="1"/>
        <c:smooth val="0"/>
        <c:axId val="99237888"/>
        <c:axId val="99239424"/>
      </c:lineChart>
      <c:dateAx>
        <c:axId val="99237888"/>
        <c:scaling>
          <c:orientation val="minMax"/>
        </c:scaling>
        <c:delete val="1"/>
        <c:axPos val="b"/>
        <c:numFmt formatCode="ge" sourceLinked="1"/>
        <c:majorTickMark val="none"/>
        <c:minorTickMark val="none"/>
        <c:tickLblPos val="none"/>
        <c:crossAx val="99239424"/>
        <c:crosses val="autoZero"/>
        <c:auto val="1"/>
        <c:lblOffset val="100"/>
        <c:baseTimeUnit val="years"/>
      </c:dateAx>
      <c:valAx>
        <c:axId val="992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3.71</c:v>
                </c:pt>
                <c:pt idx="3">
                  <c:v>7.51</c:v>
                </c:pt>
                <c:pt idx="4">
                  <c:v>11.24</c:v>
                </c:pt>
              </c:numCache>
            </c:numRef>
          </c:val>
          <c:extLst xmlns:c16r2="http://schemas.microsoft.com/office/drawing/2015/06/chart">
            <c:ext xmlns:c16="http://schemas.microsoft.com/office/drawing/2014/chart" uri="{C3380CC4-5D6E-409C-BE32-E72D297353CC}">
              <c16:uniqueId val="{00000000-177C-4793-A51D-51AF098BCD76}"/>
            </c:ext>
          </c:extLst>
        </c:ser>
        <c:dLbls>
          <c:showLegendKey val="0"/>
          <c:showVal val="0"/>
          <c:showCatName val="0"/>
          <c:showSerName val="0"/>
          <c:showPercent val="0"/>
          <c:showBubbleSize val="0"/>
        </c:dLbls>
        <c:gapWidth val="150"/>
        <c:axId val="99427456"/>
        <c:axId val="994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177C-4793-A51D-51AF098BCD76}"/>
            </c:ext>
          </c:extLst>
        </c:ser>
        <c:dLbls>
          <c:showLegendKey val="0"/>
          <c:showVal val="0"/>
          <c:showCatName val="0"/>
          <c:showSerName val="0"/>
          <c:showPercent val="0"/>
          <c:showBubbleSize val="0"/>
        </c:dLbls>
        <c:marker val="1"/>
        <c:smooth val="0"/>
        <c:axId val="99427456"/>
        <c:axId val="99428992"/>
      </c:lineChart>
      <c:dateAx>
        <c:axId val="99427456"/>
        <c:scaling>
          <c:orientation val="minMax"/>
        </c:scaling>
        <c:delete val="1"/>
        <c:axPos val="b"/>
        <c:numFmt formatCode="ge" sourceLinked="1"/>
        <c:majorTickMark val="none"/>
        <c:minorTickMark val="none"/>
        <c:tickLblPos val="none"/>
        <c:crossAx val="99428992"/>
        <c:crosses val="autoZero"/>
        <c:auto val="1"/>
        <c:lblOffset val="100"/>
        <c:baseTimeUnit val="years"/>
      </c:dateAx>
      <c:valAx>
        <c:axId val="99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2A-499D-9F6A-10778DB7490F}"/>
            </c:ext>
          </c:extLst>
        </c:ser>
        <c:dLbls>
          <c:showLegendKey val="0"/>
          <c:showVal val="0"/>
          <c:showCatName val="0"/>
          <c:showSerName val="0"/>
          <c:showPercent val="0"/>
          <c:showBubbleSize val="0"/>
        </c:dLbls>
        <c:gapWidth val="150"/>
        <c:axId val="99461376"/>
        <c:axId val="994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252A-499D-9F6A-10778DB7490F}"/>
            </c:ext>
          </c:extLst>
        </c:ser>
        <c:dLbls>
          <c:showLegendKey val="0"/>
          <c:showVal val="0"/>
          <c:showCatName val="0"/>
          <c:showSerName val="0"/>
          <c:showPercent val="0"/>
          <c:showBubbleSize val="0"/>
        </c:dLbls>
        <c:marker val="1"/>
        <c:smooth val="0"/>
        <c:axId val="99461376"/>
        <c:axId val="99471360"/>
      </c:lineChart>
      <c:dateAx>
        <c:axId val="99461376"/>
        <c:scaling>
          <c:orientation val="minMax"/>
        </c:scaling>
        <c:delete val="1"/>
        <c:axPos val="b"/>
        <c:numFmt formatCode="ge" sourceLinked="1"/>
        <c:majorTickMark val="none"/>
        <c:minorTickMark val="none"/>
        <c:tickLblPos val="none"/>
        <c:crossAx val="99471360"/>
        <c:crosses val="autoZero"/>
        <c:auto val="1"/>
        <c:lblOffset val="100"/>
        <c:baseTimeUnit val="years"/>
      </c:dateAx>
      <c:valAx>
        <c:axId val="99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1376"/>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F48-4ADC-B603-72C91BFE3882}"/>
            </c:ext>
          </c:extLst>
        </c:ser>
        <c:dLbls>
          <c:showLegendKey val="0"/>
          <c:showVal val="0"/>
          <c:showCatName val="0"/>
          <c:showSerName val="0"/>
          <c:showPercent val="0"/>
          <c:showBubbleSize val="0"/>
        </c:dLbls>
        <c:gapWidth val="150"/>
        <c:axId val="99590144"/>
        <c:axId val="99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CF48-4ADC-B603-72C91BFE3882}"/>
            </c:ext>
          </c:extLst>
        </c:ser>
        <c:dLbls>
          <c:showLegendKey val="0"/>
          <c:showVal val="0"/>
          <c:showCatName val="0"/>
          <c:showSerName val="0"/>
          <c:showPercent val="0"/>
          <c:showBubbleSize val="0"/>
        </c:dLbls>
        <c:marker val="1"/>
        <c:smooth val="0"/>
        <c:axId val="99590144"/>
        <c:axId val="99591680"/>
      </c:lineChart>
      <c:dateAx>
        <c:axId val="99590144"/>
        <c:scaling>
          <c:orientation val="minMax"/>
        </c:scaling>
        <c:delete val="1"/>
        <c:axPos val="b"/>
        <c:numFmt formatCode="ge" sourceLinked="1"/>
        <c:majorTickMark val="none"/>
        <c:minorTickMark val="none"/>
        <c:tickLblPos val="none"/>
        <c:crossAx val="99591680"/>
        <c:crosses val="autoZero"/>
        <c:auto val="1"/>
        <c:lblOffset val="100"/>
        <c:baseTimeUnit val="years"/>
      </c:dateAx>
      <c:valAx>
        <c:axId val="99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11.55</c:v>
                </c:pt>
                <c:pt idx="3">
                  <c:v>19.2</c:v>
                </c:pt>
                <c:pt idx="4">
                  <c:v>39.340000000000003</c:v>
                </c:pt>
              </c:numCache>
            </c:numRef>
          </c:val>
          <c:extLst xmlns:c16r2="http://schemas.microsoft.com/office/drawing/2015/06/chart">
            <c:ext xmlns:c16="http://schemas.microsoft.com/office/drawing/2014/chart" uri="{C3380CC4-5D6E-409C-BE32-E72D297353CC}">
              <c16:uniqueId val="{00000000-2A67-40E3-BC49-9C1AF7C87362}"/>
            </c:ext>
          </c:extLst>
        </c:ser>
        <c:dLbls>
          <c:showLegendKey val="0"/>
          <c:showVal val="0"/>
          <c:showCatName val="0"/>
          <c:showSerName val="0"/>
          <c:showPercent val="0"/>
          <c:showBubbleSize val="0"/>
        </c:dLbls>
        <c:gapWidth val="150"/>
        <c:axId val="99705984"/>
        <c:axId val="997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2A67-40E3-BC49-9C1AF7C87362}"/>
            </c:ext>
          </c:extLst>
        </c:ser>
        <c:dLbls>
          <c:showLegendKey val="0"/>
          <c:showVal val="0"/>
          <c:showCatName val="0"/>
          <c:showSerName val="0"/>
          <c:showPercent val="0"/>
          <c:showBubbleSize val="0"/>
        </c:dLbls>
        <c:marker val="1"/>
        <c:smooth val="0"/>
        <c:axId val="99705984"/>
        <c:axId val="99707520"/>
      </c:lineChart>
      <c:dateAx>
        <c:axId val="99705984"/>
        <c:scaling>
          <c:orientation val="minMax"/>
        </c:scaling>
        <c:delete val="1"/>
        <c:axPos val="b"/>
        <c:numFmt formatCode="ge" sourceLinked="1"/>
        <c:majorTickMark val="none"/>
        <c:minorTickMark val="none"/>
        <c:tickLblPos val="none"/>
        <c:crossAx val="99707520"/>
        <c:crosses val="autoZero"/>
        <c:auto val="1"/>
        <c:lblOffset val="100"/>
        <c:baseTimeUnit val="years"/>
      </c:dateAx>
      <c:valAx>
        <c:axId val="997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3149.43</c:v>
                </c:pt>
                <c:pt idx="3">
                  <c:v>2804.16</c:v>
                </c:pt>
                <c:pt idx="4">
                  <c:v>2569.7800000000002</c:v>
                </c:pt>
              </c:numCache>
            </c:numRef>
          </c:val>
          <c:extLst xmlns:c16r2="http://schemas.microsoft.com/office/drawing/2015/06/chart">
            <c:ext xmlns:c16="http://schemas.microsoft.com/office/drawing/2014/chart" uri="{C3380CC4-5D6E-409C-BE32-E72D297353CC}">
              <c16:uniqueId val="{00000000-9DEB-4154-A541-DE7300BFC697}"/>
            </c:ext>
          </c:extLst>
        </c:ser>
        <c:dLbls>
          <c:showLegendKey val="0"/>
          <c:showVal val="0"/>
          <c:showCatName val="0"/>
          <c:showSerName val="0"/>
          <c:showPercent val="0"/>
          <c:showBubbleSize val="0"/>
        </c:dLbls>
        <c:gapWidth val="150"/>
        <c:axId val="99617024"/>
        <c:axId val="996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DEB-4154-A541-DE7300BFC697}"/>
            </c:ext>
          </c:extLst>
        </c:ser>
        <c:dLbls>
          <c:showLegendKey val="0"/>
          <c:showVal val="0"/>
          <c:showCatName val="0"/>
          <c:showSerName val="0"/>
          <c:showPercent val="0"/>
          <c:showBubbleSize val="0"/>
        </c:dLbls>
        <c:marker val="1"/>
        <c:smooth val="0"/>
        <c:axId val="99617024"/>
        <c:axId val="99631104"/>
      </c:lineChart>
      <c:dateAx>
        <c:axId val="99617024"/>
        <c:scaling>
          <c:orientation val="minMax"/>
        </c:scaling>
        <c:delete val="1"/>
        <c:axPos val="b"/>
        <c:numFmt formatCode="ge" sourceLinked="1"/>
        <c:majorTickMark val="none"/>
        <c:minorTickMark val="none"/>
        <c:tickLblPos val="none"/>
        <c:crossAx val="99631104"/>
        <c:crosses val="autoZero"/>
        <c:auto val="1"/>
        <c:lblOffset val="100"/>
        <c:baseTimeUnit val="years"/>
      </c:dateAx>
      <c:valAx>
        <c:axId val="996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65</c:v>
                </c:pt>
                <c:pt idx="3">
                  <c:v>97.09</c:v>
                </c:pt>
                <c:pt idx="4">
                  <c:v>74.680000000000007</c:v>
                </c:pt>
              </c:numCache>
            </c:numRef>
          </c:val>
          <c:extLst xmlns:c16r2="http://schemas.microsoft.com/office/drawing/2015/06/chart">
            <c:ext xmlns:c16="http://schemas.microsoft.com/office/drawing/2014/chart" uri="{C3380CC4-5D6E-409C-BE32-E72D297353CC}">
              <c16:uniqueId val="{00000000-AE24-4EDA-948B-A9514BE2EC75}"/>
            </c:ext>
          </c:extLst>
        </c:ser>
        <c:dLbls>
          <c:showLegendKey val="0"/>
          <c:showVal val="0"/>
          <c:showCatName val="0"/>
          <c:showSerName val="0"/>
          <c:showPercent val="0"/>
          <c:showBubbleSize val="0"/>
        </c:dLbls>
        <c:gapWidth val="150"/>
        <c:axId val="99663232"/>
        <c:axId val="996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AE24-4EDA-948B-A9514BE2EC75}"/>
            </c:ext>
          </c:extLst>
        </c:ser>
        <c:dLbls>
          <c:showLegendKey val="0"/>
          <c:showVal val="0"/>
          <c:showCatName val="0"/>
          <c:showSerName val="0"/>
          <c:showPercent val="0"/>
          <c:showBubbleSize val="0"/>
        </c:dLbls>
        <c:marker val="1"/>
        <c:smooth val="0"/>
        <c:axId val="99663232"/>
        <c:axId val="99673216"/>
      </c:lineChart>
      <c:dateAx>
        <c:axId val="99663232"/>
        <c:scaling>
          <c:orientation val="minMax"/>
        </c:scaling>
        <c:delete val="1"/>
        <c:axPos val="b"/>
        <c:numFmt formatCode="ge" sourceLinked="1"/>
        <c:majorTickMark val="none"/>
        <c:minorTickMark val="none"/>
        <c:tickLblPos val="none"/>
        <c:crossAx val="99673216"/>
        <c:crosses val="autoZero"/>
        <c:auto val="1"/>
        <c:lblOffset val="100"/>
        <c:baseTimeUnit val="years"/>
      </c:dateAx>
      <c:valAx>
        <c:axId val="99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214.96</c:v>
                </c:pt>
                <c:pt idx="3">
                  <c:v>150</c:v>
                </c:pt>
                <c:pt idx="4">
                  <c:v>195.51</c:v>
                </c:pt>
              </c:numCache>
            </c:numRef>
          </c:val>
          <c:extLst xmlns:c16r2="http://schemas.microsoft.com/office/drawing/2015/06/chart">
            <c:ext xmlns:c16="http://schemas.microsoft.com/office/drawing/2014/chart" uri="{C3380CC4-5D6E-409C-BE32-E72D297353CC}">
              <c16:uniqueId val="{00000000-A6DC-4A78-8370-5FC91CC0DE18}"/>
            </c:ext>
          </c:extLst>
        </c:ser>
        <c:dLbls>
          <c:showLegendKey val="0"/>
          <c:showVal val="0"/>
          <c:showCatName val="0"/>
          <c:showSerName val="0"/>
          <c:showPercent val="0"/>
          <c:showBubbleSize val="0"/>
        </c:dLbls>
        <c:gapWidth val="150"/>
        <c:axId val="99844864"/>
        <c:axId val="998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A6DC-4A78-8370-5FC91CC0DE18}"/>
            </c:ext>
          </c:extLst>
        </c:ser>
        <c:dLbls>
          <c:showLegendKey val="0"/>
          <c:showVal val="0"/>
          <c:showCatName val="0"/>
          <c:showSerName val="0"/>
          <c:showPercent val="0"/>
          <c:showBubbleSize val="0"/>
        </c:dLbls>
        <c:marker val="1"/>
        <c:smooth val="0"/>
        <c:axId val="99844864"/>
        <c:axId val="99846400"/>
      </c:lineChart>
      <c:dateAx>
        <c:axId val="99844864"/>
        <c:scaling>
          <c:orientation val="minMax"/>
        </c:scaling>
        <c:delete val="1"/>
        <c:axPos val="b"/>
        <c:numFmt formatCode="ge" sourceLinked="1"/>
        <c:majorTickMark val="none"/>
        <c:minorTickMark val="none"/>
        <c:tickLblPos val="none"/>
        <c:crossAx val="99846400"/>
        <c:crosses val="autoZero"/>
        <c:auto val="1"/>
        <c:lblOffset val="100"/>
        <c:baseTimeUnit val="years"/>
      </c:dateAx>
      <c:valAx>
        <c:axId val="99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60.38</v>
      </c>
      <c r="J10" s="45"/>
      <c r="K10" s="45"/>
      <c r="L10" s="45"/>
      <c r="M10" s="45"/>
      <c r="N10" s="45"/>
      <c r="O10" s="45"/>
      <c r="P10" s="45">
        <f>データ!P6</f>
        <v>5.42</v>
      </c>
      <c r="Q10" s="45"/>
      <c r="R10" s="45"/>
      <c r="S10" s="45"/>
      <c r="T10" s="45"/>
      <c r="U10" s="45"/>
      <c r="V10" s="45"/>
      <c r="W10" s="45">
        <f>データ!Q6</f>
        <v>74.84</v>
      </c>
      <c r="X10" s="45"/>
      <c r="Y10" s="45"/>
      <c r="Z10" s="45"/>
      <c r="AA10" s="45"/>
      <c r="AB10" s="45"/>
      <c r="AC10" s="45"/>
      <c r="AD10" s="50">
        <f>データ!R6</f>
        <v>2862</v>
      </c>
      <c r="AE10" s="50"/>
      <c r="AF10" s="50"/>
      <c r="AG10" s="50"/>
      <c r="AH10" s="50"/>
      <c r="AI10" s="50"/>
      <c r="AJ10" s="50"/>
      <c r="AK10" s="2"/>
      <c r="AL10" s="50">
        <f>データ!V6</f>
        <v>1841</v>
      </c>
      <c r="AM10" s="50"/>
      <c r="AN10" s="50"/>
      <c r="AO10" s="50"/>
      <c r="AP10" s="50"/>
      <c r="AQ10" s="50"/>
      <c r="AR10" s="50"/>
      <c r="AS10" s="50"/>
      <c r="AT10" s="45">
        <f>データ!W6</f>
        <v>1.07</v>
      </c>
      <c r="AU10" s="45"/>
      <c r="AV10" s="45"/>
      <c r="AW10" s="45"/>
      <c r="AX10" s="45"/>
      <c r="AY10" s="45"/>
      <c r="AZ10" s="45"/>
      <c r="BA10" s="45"/>
      <c r="BB10" s="45">
        <f>データ!X6</f>
        <v>1720.56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KPotIedamXgQHRKOhFYnHJT2/c9qPrJpUvT392Awua/Zxx7l9eLEPNxgwMmpXNM+tE9UO6zFIntXY9HbaCrT6A==" saltValue="2MZauOJ3UvlLapk7+tbD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352110</v>
      </c>
      <c r="D6" s="33">
        <f t="shared" si="3"/>
        <v>46</v>
      </c>
      <c r="E6" s="33">
        <f t="shared" si="3"/>
        <v>17</v>
      </c>
      <c r="F6" s="33">
        <f t="shared" si="3"/>
        <v>4</v>
      </c>
      <c r="G6" s="33">
        <f t="shared" si="3"/>
        <v>0</v>
      </c>
      <c r="H6" s="33" t="str">
        <f t="shared" si="3"/>
        <v>山口県　長門市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60.38</v>
      </c>
      <c r="P6" s="34">
        <f t="shared" si="3"/>
        <v>5.42</v>
      </c>
      <c r="Q6" s="34">
        <f t="shared" si="3"/>
        <v>74.84</v>
      </c>
      <c r="R6" s="34">
        <f t="shared" si="3"/>
        <v>2862</v>
      </c>
      <c r="S6" s="34">
        <f t="shared" si="3"/>
        <v>34305</v>
      </c>
      <c r="T6" s="34">
        <f t="shared" si="3"/>
        <v>357.31</v>
      </c>
      <c r="U6" s="34">
        <f t="shared" si="3"/>
        <v>96.01</v>
      </c>
      <c r="V6" s="34">
        <f t="shared" si="3"/>
        <v>1841</v>
      </c>
      <c r="W6" s="34">
        <f t="shared" si="3"/>
        <v>1.07</v>
      </c>
      <c r="X6" s="34">
        <f t="shared" si="3"/>
        <v>1720.56</v>
      </c>
      <c r="Y6" s="35" t="str">
        <f>IF(Y7="",NA(),Y7)</f>
        <v>-</v>
      </c>
      <c r="Z6" s="35" t="str">
        <f t="shared" ref="Z6:AH6" si="4">IF(Z7="",NA(),Z7)</f>
        <v>-</v>
      </c>
      <c r="AA6" s="35">
        <f t="shared" si="4"/>
        <v>101.9</v>
      </c>
      <c r="AB6" s="35">
        <f t="shared" si="4"/>
        <v>100</v>
      </c>
      <c r="AC6" s="35">
        <f t="shared" si="4"/>
        <v>100</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11.55</v>
      </c>
      <c r="AX6" s="35">
        <f t="shared" si="6"/>
        <v>19.2</v>
      </c>
      <c r="AY6" s="35">
        <f t="shared" si="6"/>
        <v>39.340000000000003</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3149.43</v>
      </c>
      <c r="BI6" s="35">
        <f t="shared" si="7"/>
        <v>2804.16</v>
      </c>
      <c r="BJ6" s="35">
        <f t="shared" si="7"/>
        <v>2569.7800000000002</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65</v>
      </c>
      <c r="BT6" s="35">
        <f t="shared" si="8"/>
        <v>97.09</v>
      </c>
      <c r="BU6" s="35">
        <f t="shared" si="8"/>
        <v>74.680000000000007</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214.96</v>
      </c>
      <c r="CE6" s="35">
        <f t="shared" si="9"/>
        <v>150</v>
      </c>
      <c r="CF6" s="35">
        <f t="shared" si="9"/>
        <v>195.51</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1671</v>
      </c>
      <c r="CP6" s="35">
        <f t="shared" si="10"/>
        <v>1465.67</v>
      </c>
      <c r="CQ6" s="35">
        <f t="shared" si="10"/>
        <v>1508.33</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96.28</v>
      </c>
      <c r="DA6" s="35">
        <f t="shared" si="11"/>
        <v>96.79</v>
      </c>
      <c r="DB6" s="35">
        <f t="shared" si="11"/>
        <v>98.04</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3.71</v>
      </c>
      <c r="DL6" s="35">
        <f t="shared" si="12"/>
        <v>7.51</v>
      </c>
      <c r="DM6" s="35">
        <f t="shared" si="12"/>
        <v>11.24</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352110</v>
      </c>
      <c r="D7" s="37">
        <v>46</v>
      </c>
      <c r="E7" s="37">
        <v>17</v>
      </c>
      <c r="F7" s="37">
        <v>4</v>
      </c>
      <c r="G7" s="37">
        <v>0</v>
      </c>
      <c r="H7" s="37" t="s">
        <v>95</v>
      </c>
      <c r="I7" s="37" t="s">
        <v>96</v>
      </c>
      <c r="J7" s="37" t="s">
        <v>97</v>
      </c>
      <c r="K7" s="37" t="s">
        <v>98</v>
      </c>
      <c r="L7" s="37" t="s">
        <v>99</v>
      </c>
      <c r="M7" s="37" t="s">
        <v>100</v>
      </c>
      <c r="N7" s="38" t="s">
        <v>101</v>
      </c>
      <c r="O7" s="38">
        <v>60.38</v>
      </c>
      <c r="P7" s="38">
        <v>5.42</v>
      </c>
      <c r="Q7" s="38">
        <v>74.84</v>
      </c>
      <c r="R7" s="38">
        <v>2862</v>
      </c>
      <c r="S7" s="38">
        <v>34305</v>
      </c>
      <c r="T7" s="38">
        <v>357.31</v>
      </c>
      <c r="U7" s="38">
        <v>96.01</v>
      </c>
      <c r="V7" s="38">
        <v>1841</v>
      </c>
      <c r="W7" s="38">
        <v>1.07</v>
      </c>
      <c r="X7" s="38">
        <v>1720.56</v>
      </c>
      <c r="Y7" s="38" t="s">
        <v>101</v>
      </c>
      <c r="Z7" s="38" t="s">
        <v>101</v>
      </c>
      <c r="AA7" s="38">
        <v>101.9</v>
      </c>
      <c r="AB7" s="38">
        <v>100</v>
      </c>
      <c r="AC7" s="38">
        <v>100</v>
      </c>
      <c r="AD7" s="38" t="s">
        <v>101</v>
      </c>
      <c r="AE7" s="38" t="s">
        <v>101</v>
      </c>
      <c r="AF7" s="38">
        <v>100.85</v>
      </c>
      <c r="AG7" s="38">
        <v>102.13</v>
      </c>
      <c r="AH7" s="38">
        <v>101.72</v>
      </c>
      <c r="AI7" s="38">
        <v>101.92</v>
      </c>
      <c r="AJ7" s="38" t="s">
        <v>101</v>
      </c>
      <c r="AK7" s="38" t="s">
        <v>101</v>
      </c>
      <c r="AL7" s="38">
        <v>0</v>
      </c>
      <c r="AM7" s="38">
        <v>0</v>
      </c>
      <c r="AN7" s="38">
        <v>0</v>
      </c>
      <c r="AO7" s="38" t="s">
        <v>101</v>
      </c>
      <c r="AP7" s="38" t="s">
        <v>101</v>
      </c>
      <c r="AQ7" s="38">
        <v>110.77</v>
      </c>
      <c r="AR7" s="38">
        <v>109.51</v>
      </c>
      <c r="AS7" s="38">
        <v>112.88</v>
      </c>
      <c r="AT7" s="38">
        <v>88.06</v>
      </c>
      <c r="AU7" s="38" t="s">
        <v>101</v>
      </c>
      <c r="AV7" s="38" t="s">
        <v>101</v>
      </c>
      <c r="AW7" s="38">
        <v>11.55</v>
      </c>
      <c r="AX7" s="38">
        <v>19.2</v>
      </c>
      <c r="AY7" s="38">
        <v>39.340000000000003</v>
      </c>
      <c r="AZ7" s="38" t="s">
        <v>101</v>
      </c>
      <c r="BA7" s="38" t="s">
        <v>101</v>
      </c>
      <c r="BB7" s="38">
        <v>46.78</v>
      </c>
      <c r="BC7" s="38">
        <v>47.44</v>
      </c>
      <c r="BD7" s="38">
        <v>49.18</v>
      </c>
      <c r="BE7" s="38">
        <v>54.23</v>
      </c>
      <c r="BF7" s="38" t="s">
        <v>101</v>
      </c>
      <c r="BG7" s="38" t="s">
        <v>101</v>
      </c>
      <c r="BH7" s="38">
        <v>3149.43</v>
      </c>
      <c r="BI7" s="38">
        <v>2804.16</v>
      </c>
      <c r="BJ7" s="38">
        <v>2569.7800000000002</v>
      </c>
      <c r="BK7" s="38" t="s">
        <v>101</v>
      </c>
      <c r="BL7" s="38" t="s">
        <v>101</v>
      </c>
      <c r="BM7" s="38">
        <v>1298.9100000000001</v>
      </c>
      <c r="BN7" s="38">
        <v>1243.71</v>
      </c>
      <c r="BO7" s="38">
        <v>1194.1500000000001</v>
      </c>
      <c r="BP7" s="38">
        <v>1209.4000000000001</v>
      </c>
      <c r="BQ7" s="38" t="s">
        <v>101</v>
      </c>
      <c r="BR7" s="38" t="s">
        <v>101</v>
      </c>
      <c r="BS7" s="38">
        <v>65</v>
      </c>
      <c r="BT7" s="38">
        <v>97.09</v>
      </c>
      <c r="BU7" s="38">
        <v>74.680000000000007</v>
      </c>
      <c r="BV7" s="38" t="s">
        <v>101</v>
      </c>
      <c r="BW7" s="38" t="s">
        <v>101</v>
      </c>
      <c r="BX7" s="38">
        <v>69.87</v>
      </c>
      <c r="BY7" s="38">
        <v>74.3</v>
      </c>
      <c r="BZ7" s="38">
        <v>72.260000000000005</v>
      </c>
      <c r="CA7" s="38">
        <v>74.48</v>
      </c>
      <c r="CB7" s="38" t="s">
        <v>101</v>
      </c>
      <c r="CC7" s="38" t="s">
        <v>101</v>
      </c>
      <c r="CD7" s="38">
        <v>214.96</v>
      </c>
      <c r="CE7" s="38">
        <v>150</v>
      </c>
      <c r="CF7" s="38">
        <v>195.51</v>
      </c>
      <c r="CG7" s="38" t="s">
        <v>101</v>
      </c>
      <c r="CH7" s="38" t="s">
        <v>101</v>
      </c>
      <c r="CI7" s="38">
        <v>234.96</v>
      </c>
      <c r="CJ7" s="38">
        <v>221.81</v>
      </c>
      <c r="CK7" s="38">
        <v>230.02</v>
      </c>
      <c r="CL7" s="38">
        <v>219.46</v>
      </c>
      <c r="CM7" s="38" t="s">
        <v>101</v>
      </c>
      <c r="CN7" s="38" t="s">
        <v>101</v>
      </c>
      <c r="CO7" s="38">
        <v>1671</v>
      </c>
      <c r="CP7" s="38">
        <v>1465.67</v>
      </c>
      <c r="CQ7" s="38">
        <v>1508.33</v>
      </c>
      <c r="CR7" s="38" t="s">
        <v>101</v>
      </c>
      <c r="CS7" s="38" t="s">
        <v>101</v>
      </c>
      <c r="CT7" s="38">
        <v>42.9</v>
      </c>
      <c r="CU7" s="38">
        <v>43.36</v>
      </c>
      <c r="CV7" s="38">
        <v>42.56</v>
      </c>
      <c r="CW7" s="38">
        <v>42.82</v>
      </c>
      <c r="CX7" s="38" t="s">
        <v>101</v>
      </c>
      <c r="CY7" s="38" t="s">
        <v>101</v>
      </c>
      <c r="CZ7" s="38">
        <v>96.28</v>
      </c>
      <c r="DA7" s="38">
        <v>96.79</v>
      </c>
      <c r="DB7" s="38">
        <v>98.04</v>
      </c>
      <c r="DC7" s="38" t="s">
        <v>101</v>
      </c>
      <c r="DD7" s="38" t="s">
        <v>101</v>
      </c>
      <c r="DE7" s="38">
        <v>83.5</v>
      </c>
      <c r="DF7" s="38">
        <v>83.06</v>
      </c>
      <c r="DG7" s="38">
        <v>83.32</v>
      </c>
      <c r="DH7" s="38">
        <v>83.36</v>
      </c>
      <c r="DI7" s="38" t="s">
        <v>101</v>
      </c>
      <c r="DJ7" s="38" t="s">
        <v>101</v>
      </c>
      <c r="DK7" s="38">
        <v>3.71</v>
      </c>
      <c r="DL7" s="38">
        <v>7.51</v>
      </c>
      <c r="DM7" s="38">
        <v>11.24</v>
      </c>
      <c r="DN7" s="38" t="s">
        <v>101</v>
      </c>
      <c r="DO7" s="38" t="s">
        <v>101</v>
      </c>
      <c r="DP7" s="38">
        <v>22.77</v>
      </c>
      <c r="DQ7" s="38">
        <v>23.93</v>
      </c>
      <c r="DR7" s="38">
        <v>24.68</v>
      </c>
      <c r="DS7" s="38">
        <v>24.88</v>
      </c>
      <c r="DT7" s="38" t="s">
        <v>101</v>
      </c>
      <c r="DU7" s="38" t="s">
        <v>101</v>
      </c>
      <c r="DV7" s="38">
        <v>0</v>
      </c>
      <c r="DW7" s="38">
        <v>0</v>
      </c>
      <c r="DX7" s="38">
        <v>0</v>
      </c>
      <c r="DY7" s="38" t="s">
        <v>101</v>
      </c>
      <c r="DZ7" s="38" t="s">
        <v>101</v>
      </c>
      <c r="EA7" s="38">
        <v>0</v>
      </c>
      <c r="EB7" s="38">
        <v>0</v>
      </c>
      <c r="EC7" s="38">
        <v>0.01</v>
      </c>
      <c r="ED7" s="38">
        <v>0.01</v>
      </c>
      <c r="EE7" s="38" t="s">
        <v>101</v>
      </c>
      <c r="EF7" s="38" t="s">
        <v>101</v>
      </c>
      <c r="EG7" s="38">
        <v>0</v>
      </c>
      <c r="EH7" s="38">
        <v>0</v>
      </c>
      <c r="EI7" s="38">
        <v>0</v>
      </c>
      <c r="EJ7" s="38" t="s">
        <v>101</v>
      </c>
      <c r="EK7" s="38" t="s">
        <v>101</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貴志</cp:lastModifiedBy>
  <dcterms:created xsi:type="dcterms:W3CDTF">2019-12-05T04:51:48Z</dcterms:created>
  <dcterms:modified xsi:type="dcterms:W3CDTF">2020-03-02T10:16:29Z</dcterms:modified>
  <cp:category/>
</cp:coreProperties>
</file>